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stituciondetierras-my.sharepoint.com/personal/mateo_sabogal_restituciondetierras_gov_co/Documents/Restitución/MATEO/2022/PPC-PAAC/Plan Participación Ciudadana/Matriz PPC/"/>
    </mc:Choice>
  </mc:AlternateContent>
  <xr:revisionPtr revIDLastSave="96" documentId="8_{D0F3D7BD-8D0E-456C-9EA0-D8EF66FD91A3}" xr6:coauthVersionLast="47" xr6:coauthVersionMax="47" xr10:uidLastSave="{D8501CEB-2ADF-474D-89C1-C0133030DBBF}"/>
  <bookViews>
    <workbookView xWindow="-110" yWindow="-110" windowWidth="19420" windowHeight="10420" xr2:uid="{4054DE7C-3D58-4718-9FF0-633E9F6A8961}"/>
  </bookViews>
  <sheets>
    <sheet name="PPC2022V2" sheetId="1" r:id="rId1"/>
    <sheet name="Cambios PPC V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1" i="1" l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N46" i="2"/>
  <c r="M48" i="2"/>
  <c r="L48" i="2"/>
  <c r="K48" i="2"/>
  <c r="J48" i="2"/>
  <c r="N45" i="2"/>
  <c r="M47" i="2"/>
  <c r="L47" i="2"/>
  <c r="K47" i="2"/>
  <c r="J47" i="2"/>
  <c r="N44" i="2"/>
  <c r="M46" i="2"/>
  <c r="L46" i="2"/>
  <c r="K46" i="2"/>
  <c r="J46" i="2"/>
  <c r="N43" i="2"/>
  <c r="M45" i="2"/>
  <c r="L45" i="2"/>
  <c r="K45" i="2"/>
  <c r="J45" i="2"/>
  <c r="N42" i="2"/>
  <c r="M44" i="2"/>
  <c r="L44" i="2"/>
  <c r="K44" i="2"/>
  <c r="J44" i="2"/>
  <c r="N41" i="2"/>
  <c r="M43" i="2"/>
  <c r="L43" i="2"/>
  <c r="K43" i="2"/>
  <c r="J43" i="2"/>
  <c r="N40" i="2"/>
  <c r="M42" i="2"/>
  <c r="L42" i="2"/>
  <c r="K42" i="2"/>
  <c r="J42" i="2"/>
  <c r="N39" i="2"/>
  <c r="M41" i="2"/>
  <c r="L41" i="2"/>
  <c r="K41" i="2"/>
  <c r="J41" i="2"/>
  <c r="N38" i="2"/>
  <c r="M40" i="2"/>
  <c r="L40" i="2"/>
  <c r="K40" i="2"/>
  <c r="J40" i="2"/>
  <c r="N37" i="2"/>
  <c r="M39" i="2"/>
  <c r="L39" i="2"/>
  <c r="K39" i="2"/>
  <c r="J39" i="2"/>
  <c r="N36" i="2"/>
  <c r="M38" i="2"/>
  <c r="L38" i="2"/>
  <c r="K38" i="2"/>
  <c r="J38" i="2"/>
  <c r="N35" i="2"/>
  <c r="M37" i="2"/>
  <c r="L37" i="2"/>
  <c r="K37" i="2"/>
  <c r="J37" i="2"/>
  <c r="N34" i="2"/>
  <c r="M36" i="2"/>
  <c r="L36" i="2"/>
  <c r="K36" i="2"/>
  <c r="J36" i="2"/>
  <c r="N33" i="2"/>
  <c r="M35" i="2"/>
  <c r="L35" i="2"/>
  <c r="K35" i="2"/>
  <c r="J35" i="2"/>
  <c r="N32" i="2"/>
  <c r="M34" i="2"/>
  <c r="L34" i="2"/>
  <c r="K34" i="2"/>
  <c r="J34" i="2"/>
  <c r="N31" i="2"/>
  <c r="M33" i="2"/>
  <c r="L33" i="2"/>
  <c r="K33" i="2"/>
  <c r="J33" i="2"/>
  <c r="N30" i="2"/>
  <c r="M32" i="2"/>
  <c r="L32" i="2"/>
  <c r="K32" i="2"/>
  <c r="J32" i="2"/>
  <c r="M31" i="2"/>
  <c r="L31" i="2"/>
  <c r="K31" i="2"/>
  <c r="J31" i="2"/>
  <c r="M30" i="2"/>
  <c r="L30" i="2"/>
  <c r="K30" i="2"/>
  <c r="J30" i="2"/>
  <c r="N23" i="2"/>
  <c r="M23" i="2"/>
  <c r="L23" i="2"/>
  <c r="K23" i="2"/>
  <c r="J23" i="2"/>
  <c r="N22" i="2"/>
  <c r="M22" i="2"/>
  <c r="L22" i="2"/>
  <c r="K22" i="2"/>
  <c r="J22" i="2"/>
  <c r="N21" i="2"/>
  <c r="M21" i="2"/>
  <c r="L21" i="2"/>
  <c r="K21" i="2"/>
  <c r="J21" i="2"/>
  <c r="N20" i="2"/>
  <c r="M20" i="2"/>
  <c r="L20" i="2"/>
  <c r="K20" i="2"/>
  <c r="J20" i="2"/>
  <c r="N19" i="2"/>
  <c r="M19" i="2"/>
  <c r="L19" i="2"/>
  <c r="K19" i="2"/>
  <c r="J19" i="2"/>
  <c r="N18" i="2"/>
  <c r="M18" i="2"/>
  <c r="L18" i="2"/>
  <c r="K18" i="2"/>
  <c r="J18" i="2"/>
  <c r="N17" i="2"/>
  <c r="M17" i="2"/>
  <c r="L17" i="2"/>
  <c r="K17" i="2"/>
  <c r="J17" i="2"/>
  <c r="N16" i="2"/>
  <c r="M16" i="2"/>
  <c r="L16" i="2"/>
  <c r="K16" i="2"/>
  <c r="J16" i="2"/>
  <c r="N15" i="2"/>
  <c r="M15" i="2"/>
  <c r="L15" i="2"/>
  <c r="K15" i="2"/>
  <c r="J15" i="2"/>
  <c r="N14" i="2"/>
  <c r="M14" i="2"/>
  <c r="L14" i="2"/>
  <c r="K14" i="2"/>
  <c r="J14" i="2"/>
  <c r="N13" i="2"/>
  <c r="M13" i="2"/>
  <c r="L13" i="2"/>
  <c r="K13" i="2"/>
  <c r="J13" i="2"/>
  <c r="N12" i="2"/>
  <c r="M12" i="2"/>
  <c r="L12" i="2"/>
  <c r="K12" i="2"/>
  <c r="J12" i="2"/>
  <c r="N11" i="2"/>
  <c r="M11" i="2"/>
  <c r="L11" i="2"/>
  <c r="K11" i="2"/>
  <c r="J11" i="2"/>
  <c r="N10" i="2"/>
  <c r="M10" i="2"/>
  <c r="L10" i="2"/>
  <c r="K10" i="2"/>
  <c r="J10" i="2"/>
  <c r="N9" i="2"/>
  <c r="M9" i="2"/>
  <c r="L9" i="2"/>
  <c r="K9" i="2"/>
  <c r="J9" i="2"/>
  <c r="N8" i="2"/>
  <c r="M8" i="2"/>
  <c r="L8" i="2"/>
  <c r="K8" i="2"/>
  <c r="J8" i="2"/>
  <c r="N7" i="2"/>
  <c r="M7" i="2"/>
  <c r="L7" i="2"/>
  <c r="K7" i="2"/>
  <c r="J7" i="2"/>
  <c r="M61" i="1"/>
  <c r="L61" i="1"/>
  <c r="K61" i="1"/>
  <c r="J61" i="1"/>
  <c r="M60" i="1"/>
  <c r="L60" i="1"/>
  <c r="K60" i="1"/>
  <c r="J60" i="1"/>
  <c r="M59" i="1"/>
  <c r="L59" i="1"/>
  <c r="K59" i="1"/>
  <c r="J59" i="1"/>
  <c r="M58" i="1"/>
  <c r="L58" i="1"/>
  <c r="K58" i="1"/>
  <c r="J58" i="1"/>
  <c r="M57" i="1"/>
  <c r="L57" i="1"/>
  <c r="K57" i="1"/>
  <c r="J57" i="1"/>
  <c r="M56" i="1"/>
  <c r="L56" i="1"/>
  <c r="K56" i="1"/>
  <c r="J56" i="1"/>
  <c r="M55" i="1"/>
  <c r="L55" i="1"/>
  <c r="K55" i="1"/>
  <c r="J55" i="1"/>
  <c r="M54" i="1"/>
  <c r="L54" i="1"/>
  <c r="K54" i="1"/>
  <c r="J54" i="1"/>
  <c r="M53" i="1"/>
  <c r="L53" i="1"/>
  <c r="K53" i="1"/>
  <c r="J53" i="1"/>
  <c r="M52" i="1"/>
  <c r="L52" i="1"/>
  <c r="K52" i="1"/>
  <c r="J52" i="1"/>
  <c r="M51" i="1"/>
  <c r="L51" i="1"/>
  <c r="K51" i="1"/>
  <c r="J51" i="1"/>
  <c r="M50" i="1"/>
  <c r="L50" i="1"/>
  <c r="K50" i="1"/>
  <c r="J50" i="1"/>
  <c r="M49" i="1"/>
  <c r="L49" i="1"/>
  <c r="K49" i="1"/>
  <c r="J49" i="1"/>
  <c r="M48" i="1"/>
  <c r="L48" i="1"/>
  <c r="K48" i="1"/>
  <c r="J48" i="1"/>
  <c r="M47" i="1"/>
  <c r="L47" i="1"/>
  <c r="K47" i="1"/>
  <c r="J47" i="1"/>
  <c r="M46" i="1"/>
  <c r="L46" i="1"/>
  <c r="K46" i="1"/>
  <c r="J46" i="1"/>
  <c r="M45" i="1"/>
  <c r="L45" i="1"/>
  <c r="K45" i="1"/>
  <c r="J45" i="1"/>
  <c r="M44" i="1"/>
  <c r="L44" i="1"/>
  <c r="K44" i="1"/>
  <c r="J44" i="1"/>
  <c r="M43" i="1"/>
  <c r="L43" i="1"/>
  <c r="K43" i="1"/>
  <c r="J43" i="1"/>
  <c r="M42" i="1"/>
  <c r="L42" i="1"/>
  <c r="K42" i="1"/>
  <c r="J42" i="1"/>
  <c r="M41" i="1"/>
  <c r="L41" i="1"/>
  <c r="K41" i="1"/>
  <c r="J41" i="1"/>
  <c r="M40" i="1"/>
  <c r="L40" i="1"/>
  <c r="K40" i="1"/>
  <c r="J40" i="1"/>
  <c r="M39" i="1"/>
  <c r="L39" i="1"/>
  <c r="K39" i="1"/>
  <c r="J39" i="1"/>
  <c r="M38" i="1"/>
  <c r="L38" i="1"/>
  <c r="K38" i="1"/>
  <c r="J38" i="1"/>
  <c r="M37" i="1"/>
  <c r="L37" i="1"/>
  <c r="K37" i="1"/>
  <c r="J37" i="1"/>
  <c r="M36" i="1"/>
  <c r="L36" i="1"/>
  <c r="K36" i="1"/>
  <c r="J36" i="1"/>
  <c r="M35" i="1"/>
  <c r="L35" i="1"/>
  <c r="K35" i="1"/>
  <c r="J35" i="1"/>
  <c r="M34" i="1"/>
  <c r="L34" i="1"/>
  <c r="K34" i="1"/>
  <c r="J34" i="1"/>
  <c r="M33" i="1"/>
  <c r="L33" i="1"/>
  <c r="K33" i="1"/>
  <c r="J33" i="1"/>
  <c r="M32" i="1"/>
  <c r="L32" i="1"/>
  <c r="K32" i="1"/>
  <c r="J32" i="1"/>
  <c r="M31" i="1"/>
  <c r="L31" i="1"/>
  <c r="K31" i="1"/>
  <c r="J31" i="1"/>
  <c r="M30" i="1"/>
  <c r="L30" i="1"/>
  <c r="K30" i="1"/>
  <c r="J30" i="1"/>
  <c r="M29" i="1"/>
  <c r="L29" i="1"/>
  <c r="K29" i="1"/>
  <c r="J29" i="1"/>
  <c r="M28" i="1"/>
  <c r="L28" i="1"/>
  <c r="K28" i="1"/>
  <c r="J28" i="1"/>
  <c r="M27" i="1"/>
  <c r="L27" i="1"/>
  <c r="K27" i="1"/>
  <c r="J27" i="1"/>
  <c r="M26" i="1"/>
  <c r="L26" i="1"/>
  <c r="K26" i="1"/>
  <c r="J26" i="1"/>
  <c r="M25" i="1"/>
  <c r="L25" i="1"/>
  <c r="K25" i="1"/>
  <c r="J25" i="1"/>
  <c r="M24" i="1"/>
  <c r="L24" i="1"/>
  <c r="K24" i="1"/>
  <c r="J24" i="1"/>
  <c r="M23" i="1"/>
  <c r="L23" i="1"/>
  <c r="K23" i="1"/>
  <c r="J23" i="1"/>
  <c r="M22" i="1"/>
  <c r="L22" i="1"/>
  <c r="K22" i="1"/>
  <c r="J22" i="1"/>
  <c r="M21" i="1"/>
  <c r="L21" i="1"/>
  <c r="K21" i="1"/>
  <c r="J21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M9" i="1"/>
  <c r="L9" i="1"/>
  <c r="K9" i="1"/>
  <c r="J9" i="1"/>
  <c r="M8" i="1"/>
  <c r="L8" i="1"/>
  <c r="K8" i="1"/>
  <c r="J8" i="1"/>
  <c r="M7" i="1"/>
  <c r="L7" i="1"/>
  <c r="K7" i="1"/>
  <c r="J7" i="1"/>
  <c r="M6" i="1"/>
  <c r="L6" i="1"/>
  <c r="K6" i="1"/>
  <c r="J6" i="1"/>
</calcChain>
</file>

<file path=xl/sharedStrings.xml><?xml version="1.0" encoding="utf-8"?>
<sst xmlns="http://schemas.openxmlformats.org/spreadsheetml/2006/main" count="428" uniqueCount="201">
  <si>
    <t>PLAN DE PARTICIPACIÓN CIUDADANA 2022</t>
  </si>
  <si>
    <t>TRIMESTRE PROYECTADO
Ejecución</t>
  </si>
  <si>
    <t>Fase de gestión</t>
  </si>
  <si>
    <t>Componente</t>
  </si>
  <si>
    <t>Código Actividad</t>
  </si>
  <si>
    <t>Actividad</t>
  </si>
  <si>
    <t xml:space="preserve">Dependencia </t>
  </si>
  <si>
    <t>Meta</t>
  </si>
  <si>
    <t>Indicador</t>
  </si>
  <si>
    <t>Grupo de Valor</t>
  </si>
  <si>
    <t>Fecha programada</t>
  </si>
  <si>
    <t>Ene - Mar</t>
  </si>
  <si>
    <t>Abr - Jun</t>
  </si>
  <si>
    <t>Jul - Sep</t>
  </si>
  <si>
    <t>Oct-Dic</t>
  </si>
  <si>
    <t>Fase 1 Diagnóstico</t>
  </si>
  <si>
    <t>Impacto de las acciones de participación ciudadana en   la política de restitución de tierras</t>
  </si>
  <si>
    <t>2022-DS-Diagnóstico participativo PPC</t>
  </si>
  <si>
    <t xml:space="preserve">Construir un diagnóstico participativo para la evaluación e implementación de la Estrategia y  Plan de Participación Ciudadana </t>
  </si>
  <si>
    <t>Dirección Social</t>
  </si>
  <si>
    <t>- Ciudadanía en General</t>
  </si>
  <si>
    <t>30/11/2022</t>
  </si>
  <si>
    <t>Fase 2 Formulación</t>
  </si>
  <si>
    <t>2022-DS-Ejercicios participación planes, programas, proyectos</t>
  </si>
  <si>
    <t>Implementar  ejercicios de participación ciudadana frente a: 
Planes, programas,  proyectos y ejercicios de rendición de cuentas a través de consultas de opinión virtuales y/o presenciales.</t>
  </si>
  <si>
    <t>31/12/2022</t>
  </si>
  <si>
    <t>2022-OAC-Diseño estrategia medios PPC</t>
  </si>
  <si>
    <t>Diseñar la Estrategia de medios para la  divulgación de las actividades del Plan de Participación Ciudadana</t>
  </si>
  <si>
    <t>Oficina Asesora de Comunicaciones</t>
  </si>
  <si>
    <t xml:space="preserve">- Ciudadanía en General
- Entidades públicas 
- Cooperación internacional
- Colaboradores URT </t>
  </si>
  <si>
    <t>30/03/2022</t>
  </si>
  <si>
    <t>2022-OAP-Formular y registrar estrategia rendición de cuentas</t>
  </si>
  <si>
    <t xml:space="preserve">Formular y registrar ante el DAFP la Estrategia de Rendición de Cuentas de la Unidad </t>
  </si>
  <si>
    <t>Oficina Asesora de Planeación</t>
  </si>
  <si>
    <t>- Ciudadanía en general
- Departamento Administrativo de la Función Pública</t>
  </si>
  <si>
    <t>28/02/2022</t>
  </si>
  <si>
    <t>Fase 3 Ejecución</t>
  </si>
  <si>
    <t>Gestionar espacios de encuentro, diálogo  y concertación con comunidades Étnicas</t>
  </si>
  <si>
    <t>2022-DAE-Asamblea caracterizaciones indígenas</t>
  </si>
  <si>
    <t>Realizar asamblea de cierre de las caracterizaciones de afectaciones territoriales de Comunidades Indígenas.</t>
  </si>
  <si>
    <t>Dirección de Asuntos Étnicos</t>
  </si>
  <si>
    <t># Asambleas de cierre de caracterizaciones de afectaciones territoriales de comunidades indígenas realizadas /  # Asambleas de cierre de caracterizaciones de afectaciones territoriales de comunidades Indígenas programadas</t>
  </si>
  <si>
    <t>- Comunidades Indígenas</t>
  </si>
  <si>
    <t>2022-DAE-Asamblea caracterizaciones negras</t>
  </si>
  <si>
    <t>Realizar asamblea de cierre de las caracterizaciones de afectaciones territoriales de Comunidades Negras.</t>
  </si>
  <si>
    <t># Asambleas de cierre de caracterizaciones de afectaciones territoriales de comunidades negras realizadas / # Asambleas de cierre de caracterizaciones de afectaciones territoriales de comunidades negras programadas</t>
  </si>
  <si>
    <t>- Comunidades Negras</t>
  </si>
  <si>
    <t xml:space="preserve">Realizar  espacios y/o encuentros de participación ciudadana  entre la URT y distintos sectores de la sociedad civil,  solicitantes de restitución de tierras y grupos de valor en cumplimiento de sus funciones </t>
  </si>
  <si>
    <t>2022-DS-Actividades diálogo líderes y lideresas</t>
  </si>
  <si>
    <t xml:space="preserve">Realizar actividades de diálogo y empoderamiento con lideres y lideresas en el marco de la estrategia establecida por la Dirección Social de la entidad. </t>
  </si>
  <si>
    <t>- Lideres y lideresas</t>
  </si>
  <si>
    <t xml:space="preserve">Participación ciudadana con enfoque diferencial </t>
  </si>
  <si>
    <t>2022-DS-Complemento Generacional</t>
  </si>
  <si>
    <t>Realizar actividades de diálogo y empoderamiento con jóvenes identificados en el proceso de restitución de tierras en el marco de la Estrategia de Complemento Generacional</t>
  </si>
  <si>
    <t xml:space="preserve">- Jóvenes solicitantes y beneficiarios de restitución 
- Personas Mayores  solicitantes beneficiarios de restitución </t>
  </si>
  <si>
    <t>2022-DS-Fortalecimiento organizaciones sociales y comunitarias</t>
  </si>
  <si>
    <t>Realizar acciones de fortalecimiento a organizaciones sociales y comunitarias en el marco de la estrategia establecida por la Dirección Social.</t>
  </si>
  <si>
    <t xml:space="preserve">- Organizaciones sociales y comunitarias </t>
  </si>
  <si>
    <t>2022-DS-Jornadas de socialización</t>
  </si>
  <si>
    <t>Adelantar jornadas de socialización comunitaria sobre la Ley 1448 de 2011.</t>
  </si>
  <si>
    <t>(100%) Espacios de diálogo comunitario realizados</t>
  </si>
  <si>
    <t>- Solicitantes de restitución
- Beneficiarios de restitución 
- Segundos y terceros ocupantes
- Juntas de Acción Comunal
- Organizaciones Sociales</t>
  </si>
  <si>
    <t>Divulgar y Socializar a través de canales virtuales la oferta institucional en política de participación ciudadana (interno - externa)</t>
  </si>
  <si>
    <t>2022-DS-Publicar resultados consultas grupos de valor</t>
  </si>
  <si>
    <t xml:space="preserve">Publicar los resultados de las consultas y encuestas  realizadas a los grupos de valor  por medio de canales presenciales y/o virtuales </t>
  </si>
  <si>
    <t>- Ciudadanía en general</t>
  </si>
  <si>
    <t>15/12/2022</t>
  </si>
  <si>
    <t>2022-DS-Realizar actividades Programa Mujeres</t>
  </si>
  <si>
    <t>Realizar actividades de diálogo y empoderamiento con mujeres en el marco del Programa de Acceso Especial de las Mujeres a la Tierra</t>
  </si>
  <si>
    <t># Jornadas de diálogo y empoderamiento con mujeres realizadas / # Jornadas de diálogo y empoderamiento con mujeres planeadas</t>
  </si>
  <si>
    <t xml:space="preserve">- Mujeres  solicitantes y beneficiarias de restitución </t>
  </si>
  <si>
    <t>2022-GASC-Ferias de articulación Nación - Tereritorio</t>
  </si>
  <si>
    <t>Participar en  ferias y eventos de acercamiento de atención a la ciudadanía en la articulación nación-territorio para el desarrollo territorial</t>
  </si>
  <si>
    <t>Grupo de Atención y Sercicio al Ciudadano</t>
  </si>
  <si>
    <t># Ferias de atención al ciudadano y/o eventos de acercamiento con participación realizadas / # Ferias de atención al ciudadano y/o eventos de acercamiento con participación planeadas</t>
  </si>
  <si>
    <t>Divulgar y socializar a través de canales virtuales la oferta institucional en política de participación ciudadana (interno - externo)</t>
  </si>
  <si>
    <t>2022-OAC-Implementar estrategia medios PPC</t>
  </si>
  <si>
    <t xml:space="preserve">Implementar las actividades de la Estrategia de medios para la divulgación de las actividades del  Plan de Participación </t>
  </si>
  <si>
    <t xml:space="preserve">- Ciudadanía en general
- Entidades públicas 
- Cooperación internacional
- Colaboradores URT </t>
  </si>
  <si>
    <t>31/12/2021</t>
  </si>
  <si>
    <t>2022-OAC-Realizar foros académicos</t>
  </si>
  <si>
    <t>Realizar foros académicos con participación ciudadana</t>
  </si>
  <si>
    <t xml:space="preserve">- Ciudadanía en general
- Academia </t>
  </si>
  <si>
    <t>Fase 4 Control y Evaluación</t>
  </si>
  <si>
    <t>Promover la participación ciudadana de los grupos de valor  en la gestión, seguimiento  y control social</t>
  </si>
  <si>
    <t>2022-DAE-Espacio de concertación étnico</t>
  </si>
  <si>
    <t xml:space="preserve">Participar en espacios de concertación con las organizaciones de las  comunidades étnicas de acuerdo a la convocatoria realizada por estas. </t>
  </si>
  <si>
    <t># Espacios de concertación asistidos por la DAE con las organizaciones de comunidades étnicas /  # Espacios de concertación convocados por las organizaciones de las  comunidades étnicas</t>
  </si>
  <si>
    <t>- Organizaciones de las Comunidades Étnicas</t>
  </si>
  <si>
    <t>2022-DS-Mesas de diálogo</t>
  </si>
  <si>
    <t>Realizar Mesas de Diálogo Social</t>
  </si>
  <si>
    <t>- Solicitantes de restitución
- Beneficiarios de restitución
- Segundos y terceros ocupantes
- Juntas de Acción Comunal
- Organizaciones Sociales</t>
  </si>
  <si>
    <t>2022-GASC-Informes gestión PQRS</t>
  </si>
  <si>
    <t xml:space="preserve">Elaborar informes de gestión a la atención y respuesta a peticiones, quejas, reclamos, solicitudes, sugerencias y felicitaciones que se presenten por la ciudadanía y las partes interesadas  </t>
  </si>
  <si>
    <t>2022-GASC-Mediciones internas participación ciudadana</t>
  </si>
  <si>
    <t xml:space="preserve">Presentar los resultados de las mediciones internas de percepción ciudadana y de partes interesadas en relación con la prestación del servicio </t>
  </si>
  <si>
    <t>2022-OAP-Rendición de cuentas</t>
  </si>
  <si>
    <t>Realizar Audiencia Pública de Rendición de Cuentas de la Unidad</t>
  </si>
  <si>
    <t>30/06/2022</t>
  </si>
  <si>
    <t>2022-OCI-Seguimiento rendición de cuentas</t>
  </si>
  <si>
    <t>Realizar seguimiento al cumplimiento de la Estrategia de Rendición de Cuentas y las Acciones de  Participación Ciudadana.</t>
  </si>
  <si>
    <t>Oficina de Control Interno</t>
  </si>
  <si>
    <t xml:space="preserve">Documento diagnostico participativo publicado </t>
  </si>
  <si>
    <t xml:space="preserve">Número consultas ciudadanas  realizadas </t>
  </si>
  <si>
    <t xml:space="preserve">Estrategia formulada y registrada ante el DAFP </t>
  </si>
  <si>
    <t>Documento de  estrategia de medios de divulgación del Plan de Participación diseñado</t>
  </si>
  <si>
    <t>(1 ) Documento diagnóstico participativo para la evaluación e implementación de la Estrategia y  Plan de Participación Ciudadana</t>
  </si>
  <si>
    <t>(3)  Consultas ciudadanas sobre Planes, programas,  proyectos y ejercicios de rendición de cuentas a través de consultas de opinión virtuales y/o presenciales.</t>
  </si>
  <si>
    <t>(1) Documento de  estrategia de medios de divulgación del Plan de Participación diseñado</t>
  </si>
  <si>
    <t xml:space="preserve">(1) Estrategia formulada y registrada ante el DAFP </t>
  </si>
  <si>
    <t>(10) Actividades de diálogo y empoderamiento con lideres y lideresas
Las acciones hacen parte del plan de trabajo del Equipo de diálogo social</t>
  </si>
  <si>
    <t>Jornadas de diálogo y empoderamiento con lideres y lideresas realizadas</t>
  </si>
  <si>
    <t>(5) Actividades de diálogo y empoderamiento con jóvenes</t>
  </si>
  <si>
    <t>Número de Jornadas de diálogo y empoderamiento con jóvenes realizadas</t>
  </si>
  <si>
    <t>Jornadas de fortalecimiento organizacional comunitaria realizadas</t>
  </si>
  <si>
    <t>Número  de espacios de diálogo comunitario realizados / Espacios de diálogo comunitario solicitados</t>
  </si>
  <si>
    <t xml:space="preserve">Fase de Gestión </t>
  </si>
  <si>
    <t xml:space="preserve">Depedencia </t>
  </si>
  <si>
    <t>Fecha Programada</t>
  </si>
  <si>
    <t>(2) Informes sobre los resultados cualitativos, cuantitativos y de impacto a la gestión por parte de la ciudadanía mediante las consultas realizadas (Uno por semestre)</t>
  </si>
  <si>
    <t>Número informes realizados</t>
  </si>
  <si>
    <t xml:space="preserve">(8) Actividades de diálogo y empoderamiento con Mujeres
Se reportan núcleos nuevos y fortalecidos, diálogos con organizaciones de mujeres </t>
  </si>
  <si>
    <t>Número de Jornadas de diálogo y empoderamiento con mujeres realizadas</t>
  </si>
  <si>
    <t>(5) Ferias y eventos de acercamiento de atención a la ciudadanía en la articulación nación-territorio</t>
  </si>
  <si>
    <t>Numero de ferias de atención al ciudadano y/o eventos de acercamiento con participación realizadas</t>
  </si>
  <si>
    <t>(49) Asambleas de cierre de caracterizaciones de afectaciones territoriales de comunidades indígenas</t>
  </si>
  <si>
    <t xml:space="preserve">(21) Asambleas de cierre de caracterizaciones de afectaciones territoriales de comunidades negras </t>
  </si>
  <si>
    <t xml:space="preserve">(10) Actividades de diálogo y empoderamiento con lideres y lideresas
</t>
  </si>
  <si>
    <t xml:space="preserve">(11) Acciones para el fortalecimiento organizacional comunitario.
</t>
  </si>
  <si>
    <t xml:space="preserve">Número de foros realizados </t>
  </si>
  <si>
    <t>Participar en espacios de concertación con las organizaciones de las  comunidades étnicas/  Participar en espacios de concertación convocadas por  las organizaciones de las  comunidades étnicas</t>
  </si>
  <si>
    <t>100%  Espacios de concertación en los cuales participa la DAE</t>
  </si>
  <si>
    <t>(8) Mesas de Diálogo Social</t>
  </si>
  <si>
    <t>Mesas de diálogo desarrolladas</t>
  </si>
  <si>
    <t xml:space="preserve">(12) Informes  de gestión a la atención y respuesta a PQRS que se presenten por la ciudadanía y las partes interesadas  </t>
  </si>
  <si>
    <t>Número de Informes realizados</t>
  </si>
  <si>
    <t>(3) Informes de precepción ciudadana y de partes interesadas</t>
  </si>
  <si>
    <t>(1) Audiencia Pública de Rendición de Cuentas realizada</t>
  </si>
  <si>
    <t>Audiencia realizada</t>
  </si>
  <si>
    <t xml:space="preserve">(1) Informe  seguimiento </t>
  </si>
  <si>
    <t>(1) Documento diagnóstico participativo para la evaluación e implementación de la Estrategia y  Plan de Participación Ciudadana</t>
  </si>
  <si>
    <t>Indicadores
Versión 1 PPC 2022</t>
  </si>
  <si>
    <t xml:space="preserve">Indicadores ajustados   
Versión 2 PPC 2022 </t>
  </si>
  <si>
    <t xml:space="preserve">Meta
Versión 1 PPC 2022
</t>
  </si>
  <si>
    <t>Meta 
Versión 2 PPC 2022</t>
  </si>
  <si>
    <t># Informes  realizados sobre la estrategia de medios de divulgación del plan de participación / # Informes  planeados sobre  la estrategia de medios de divulgación del plan de participación</t>
  </si>
  <si>
    <t>Indicador de acuerdo al cambio de meta</t>
  </si>
  <si>
    <t>100% (por demanda)</t>
  </si>
  <si>
    <t>(43) Actividades de la estrategia de medios publicadas</t>
  </si>
  <si>
    <t>Actividades del Plan de Participación Ciudadana</t>
  </si>
  <si>
    <t>Motivación de ajuste de indicadores</t>
  </si>
  <si>
    <t>Motivación de ajuste de meta, indicadores y cronograma</t>
  </si>
  <si>
    <t>Todos</t>
  </si>
  <si>
    <t>NA</t>
  </si>
  <si>
    <t>todos</t>
  </si>
  <si>
    <t>Las actividades del Plan de Participación no cuentan con codificación en la versión 1</t>
  </si>
  <si>
    <t>2022-GASC-Ferias de articulación Nación - Territorio</t>
  </si>
  <si>
    <t>Grupo de Atención y Servicio al Ciudadano</t>
  </si>
  <si>
    <t>(3) Informes sobre la estrategia de medios de divulgación del Plan de Participación</t>
  </si>
  <si>
    <t xml:space="preserve">Las actividades del Plan de Participación son codificadas y se establece un orden de presentación en la versión 2. Lo anterior como resultado de la consolidación de la herramienta de seguimiento </t>
  </si>
  <si>
    <t xml:space="preserve">(3) Foros académicos dirigidos a la ciudadanía 
</t>
  </si>
  <si>
    <t>Se ajusta meta, indicador y cronograma.
Lo anterior hace parte de la definición de  metas cualitativas de las actividades de la Dirección de Asuntos Étnicos de acuerdo a su planeación  institucional para la presente vigencia.</t>
  </si>
  <si>
    <t xml:space="preserve">La  Oficina Asesora de Comunicaciones,  solicita el  ajuste de meta, indicador y cronograma de la actividad relacionada a la Implementación del Plan de Divulgación.
Lo anterior  para dar mayor claridad de las acciones del Plan de Divulgación del Plan de Participación Ciudadana  a la ciudanía,  consolidando  tres informes en el  cumplimiento de un Plan de Trabajo que cuenta con una planeación interna. </t>
  </si>
  <si>
    <t xml:space="preserve">La Oficina de Control Interno en el "Informe de Verificación a la Elaboración del Plan Anticorrupción y de Atención al Ciudadano 2022", formula recomendación respecto a codificar las actividades del PPC, facilitando la presentación de resultados a la ciudadanía. </t>
  </si>
  <si>
    <r>
      <t xml:space="preserve">NOTA: A continuación se exponen los cambios en las </t>
    </r>
    <r>
      <rPr>
        <b/>
        <i/>
        <u/>
        <sz val="10"/>
        <color theme="1"/>
        <rFont val="Arial"/>
        <family val="2"/>
      </rPr>
      <t>Metas</t>
    </r>
    <r>
      <rPr>
        <b/>
        <sz val="10"/>
        <color theme="1"/>
        <rFont val="Arial"/>
        <family val="2"/>
      </rPr>
      <t xml:space="preserve"> del Plan de Participación Ciudadana de la Unidad de Restitución de Tierras que hacen parte de la fase de ejecución. . </t>
    </r>
  </si>
  <si>
    <t xml:space="preserve">El indicador se ajusta para dar claridad a la ciudadanía sobre el resultado a obtener en la elaboración de documentos diagnósticos participativos. </t>
  </si>
  <si>
    <t xml:space="preserve">El indicador se ajusta para dar claridad a la ciudadanía sobre el resultado a obtener en relación a las consultas ciudadanas.  </t>
  </si>
  <si>
    <t xml:space="preserve">El indicador se ajusta para dar claridad a la ciudadanía sobre el resultado a obtener en relación a la estrategia de medios para la divulgación del plan de participación ciudadana.  </t>
  </si>
  <si>
    <t># Estrategias formuladas y registradas ante el DAFP / # Estrategias proyectadas de formulación y registro al DAFP.</t>
  </si>
  <si>
    <t xml:space="preserve">El indicador se ajusta para dar claridad a la ciudadanía sobre el resultado a obtener en relación a la estrategia de rendición de cuentas. </t>
  </si>
  <si>
    <t># Jornadas de diálogo y empoderamiento con lideres y lideresas realizadas / # Jornadas de diálogo y empoderamiento con lideres y lideresas proyectadas</t>
  </si>
  <si>
    <t># Jornadas de diálogo y empoderamiento con jóvenes realizadas / # Jornadas de diálogo y empoderamiento con jóvenes proyectadas</t>
  </si>
  <si>
    <t xml:space="preserve">El indicador se ajusta para dar claridad a la ciudadanía sobre el resultado a obtener en relación a a las jornadas de diálogo y empoderamiento con lideres y lideresas del proceso de restitución de tierras. </t>
  </si>
  <si>
    <t xml:space="preserve">El indicador se ajusta para dar claridad a la ciudadanía sobre el resultado a obtener en relación a a las jornadas de diálogo y empoderamiento con jovenes del proceso de restitución de tierras.  </t>
  </si>
  <si>
    <t xml:space="preserve">El indicador se ajusta para dar claridad a la ciudadanía sobre el resultado a obtener en relación a las jornadas de fortalecimiento organizacional realizadas por la entidad.  </t>
  </si>
  <si>
    <t># Jornadas de fortalecimiento organizacional comunitaria realizadas / # Jornadas de fortalecimiento organizacional comunitarias proyectadas</t>
  </si>
  <si>
    <t xml:space="preserve">El indicador se ajusta para dar claridad a la ciudadanía sobre el resultado a obtener en relación a los informes realizados sobre las consultas realizadas. </t>
  </si>
  <si>
    <t xml:space="preserve">El indicador se ajusta para dar claridad a la ciudadanía sobre el resultado a obtener en relación a las jornadas de diálogo y empoderamiento con mujeres en el proceso de restitución de tierras. </t>
  </si>
  <si>
    <t xml:space="preserve">El indicador se ajusta para dar claridad a la ciudadanía sobre el resultado a obtener en relación a las ferias de atención al ciudadano. </t>
  </si>
  <si>
    <t># Foros academicos realizados / # Foros academicos proyectados</t>
  </si>
  <si>
    <t xml:space="preserve">El indicador se ajusta para dar claridad a la ciudadanía sobre el resultado a obtener en relación a los foros academicos realizados por la entidad. </t>
  </si>
  <si>
    <t xml:space="preserve">El indicador se ajusta para dar claridad a la ciudadanía sobre el resultado a obtener en relación a llos epsacios de concertación con comunidades étnicas. </t>
  </si>
  <si>
    <t># Mesas de diálogo desarrolladas / # Mesas de diálogo proyectadas</t>
  </si>
  <si>
    <t xml:space="preserve">El indicador se ajusta para dar claridad a la ciudadanía sobre el resultado a obtener en relación a las mesas de diálogo desarrolladas por la entidad. </t>
  </si>
  <si>
    <t># Informes de gestion de PQRS realizados / # Informes de gestión de PQRS proyectados.</t>
  </si>
  <si>
    <t xml:space="preserve">El indicador se ajusta para dar claridad a la ciudadanía sobre el resultado a obtener en relación a los informes de gestión y respuesta de PQRS. </t>
  </si>
  <si>
    <t xml:space="preserve"># Informes de percepción ciudadana realizados / # Informes percpeción ciudadana proyectados. </t>
  </si>
  <si>
    <t xml:space="preserve">El indicador se ajusta para dar claridad a la ciudadanía sobre el resultado a obtener en relación a los informes de percepción ciudadana. </t>
  </si>
  <si>
    <t># audiencias de rendición de cuentas realizadas/ # audiencias de rendición de cuentas proyectadas.</t>
  </si>
  <si>
    <t xml:space="preserve">El indicador se ajusta para dar claridad a la ciudadanía sobre el resultado a obtener en relación al ejercicio de rendición de cuentas. </t>
  </si>
  <si>
    <t># Informes de seguimiento de rendición de cuentas realizados / # Informes de seguimiento de rendición de cuentas proyectados.</t>
  </si>
  <si>
    <t xml:space="preserve">El indicador se ajusta para dar claridad a la ciudadanía sobre el resultado a obtener en relación al informe de seguimiento al ejercicio de rendición de cuentas. </t>
  </si>
  <si>
    <r>
      <t xml:space="preserve">NOTA: A continuación se exponen los cambios en los </t>
    </r>
    <r>
      <rPr>
        <b/>
        <i/>
        <u/>
        <sz val="10"/>
        <rFont val="Arial"/>
        <family val="2"/>
      </rPr>
      <t>indicadores</t>
    </r>
    <r>
      <rPr>
        <b/>
        <sz val="10"/>
        <rFont val="Arial"/>
        <family val="2"/>
      </rPr>
      <t xml:space="preserve"> del Plan de Participación Ciudadana de la Unidad de Restitución de Tierras.</t>
    </r>
  </si>
  <si>
    <t># Documentos diagnósticos participativos publicados / # Documentos diagnósticos participativos proyectados</t>
  </si>
  <si>
    <t># Documentos diagnosticos participativos publicados / # Documentos diagnosticos participativos proyectados</t>
  </si>
  <si>
    <t xml:space="preserve"># de consultas ciudadanas realizadas / # de consultas ciudadanas proyectadas.  </t>
  </si>
  <si>
    <t xml:space="preserve"># de consultas ciudadanas realizadas / # de consultas ciudadanas proyectadas. </t>
  </si>
  <si>
    <t># Documentos de estrategia de medios de divulgación del Plan de Participación diseñados / # Documentos de  estrategia de medios de divulgación del Plan de Participación proyectados</t>
  </si>
  <si>
    <t xml:space="preserve"># Jornadas de diálogo y empoderamiento con jóvenes realizadas / # Jornadas de diálogo y empoderamiento con jóvenes proyectadas. </t>
  </si>
  <si>
    <t># Informes sobre resultados de consulta ciudadana realizados/ # Informes realizados sobre resultados de consulta ciudada proyectados</t>
  </si>
  <si>
    <t># Jornadas de diálogo y empoderamiento con mujeres realizadas / # Jornadas de diálogo y empoderamiento con mujeres proyectadas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</si>
</sst>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9" tint="-0.49998474074526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C000"/>
      <name val="Arial"/>
      <family val="2"/>
    </font>
    <font>
      <b/>
      <sz val="10"/>
      <color theme="1"/>
      <name val="Arial"/>
      <family val="2"/>
    </font>
    <font>
      <b/>
      <i/>
      <u/>
      <sz val="10"/>
      <name val="Arial"/>
      <family val="2"/>
    </font>
    <font>
      <b/>
      <i/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4" fillId="2" borderId="8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/>
    </xf>
    <xf numFmtId="0" fontId="5" fillId="0" borderId="9" xfId="0" applyFont="1" applyFill="1" applyBorder="1" applyAlignment="1">
      <alignment horizontal="justify" vertical="center" wrapText="1"/>
    </xf>
    <xf numFmtId="0" fontId="5" fillId="3" borderId="9" xfId="0" applyFont="1" applyFill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9" fontId="3" fillId="0" borderId="9" xfId="1" applyFont="1" applyFill="1" applyBorder="1" applyAlignment="1">
      <alignment horizontal="justify" vertical="center" wrapText="1"/>
    </xf>
    <xf numFmtId="0" fontId="3" fillId="0" borderId="9" xfId="0" applyFont="1" applyFill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14" fontId="3" fillId="0" borderId="9" xfId="0" applyNumberFormat="1" applyFont="1" applyBorder="1" applyAlignment="1">
      <alignment horizontal="justify" vertical="center" wrapText="1"/>
    </xf>
    <xf numFmtId="0" fontId="8" fillId="4" borderId="8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/>
    </xf>
    <xf numFmtId="0" fontId="6" fillId="2" borderId="8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left" vertical="center" wrapText="1"/>
    </xf>
    <xf numFmtId="0" fontId="9" fillId="5" borderId="12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justify" vertical="center" wrapText="1"/>
    </xf>
  </cellXfs>
  <cellStyles count="2">
    <cellStyle name="Normal" xfId="0" builtinId="0"/>
    <cellStyle name="Porcentaje" xfId="1" builtin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80131</xdr:rowOff>
    </xdr:from>
    <xdr:ext cx="2543175" cy="1084036"/>
    <xdr:pic>
      <xdr:nvPicPr>
        <xdr:cNvPr id="2" name="Imagen 1" descr="Resultado de imagen para URT">
          <a:extLst>
            <a:ext uri="{FF2B5EF4-FFF2-40B4-BE49-F238E27FC236}">
              <a16:creationId xmlns:a16="http://schemas.microsoft.com/office/drawing/2014/main" id="{19DBFE83-ECB2-411E-83A3-106E05915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65" y="80131"/>
          <a:ext cx="2543175" cy="1084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80131</xdr:rowOff>
    </xdr:from>
    <xdr:ext cx="2543175" cy="1084036"/>
    <xdr:pic>
      <xdr:nvPicPr>
        <xdr:cNvPr id="3" name="Imagen 2" descr="Resultado de imagen para URT">
          <a:extLst>
            <a:ext uri="{FF2B5EF4-FFF2-40B4-BE49-F238E27FC236}">
              <a16:creationId xmlns:a16="http://schemas.microsoft.com/office/drawing/2014/main" id="{FCF0943B-43BE-4345-A4C0-C1DDCD9E5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65" y="80131"/>
          <a:ext cx="2543175" cy="1084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20220322%20APP%20SEGUIMIENTO%20PPC%20-%20Nueva%20versi&#243;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_PC_Municipios"/>
      <sheetName val="Query_PC_Territoriales"/>
      <sheetName val="Listas_desplegables"/>
      <sheetName val="Query_PC_Codigo_Actividades"/>
      <sheetName val="Hoja1"/>
      <sheetName val="Query_PC_Seguimiento_PPC"/>
      <sheetName val="Seguimiento_PPC"/>
      <sheetName val="Informe_Actividad"/>
      <sheetName val="Avance_PPC"/>
      <sheetName val="Grafica_Avance"/>
      <sheetName val="INFORME OCI"/>
    </sheetNames>
    <sheetDataSet>
      <sheetData sheetId="0"/>
      <sheetData sheetId="1"/>
      <sheetData sheetId="2"/>
      <sheetData sheetId="3">
        <row r="1">
          <cell r="A1" t="str">
            <v>ID</v>
          </cell>
          <cell r="L1" t="str">
            <v>FECHA PROGRAMADA</v>
          </cell>
          <cell r="M1" t="str">
            <v>Ene - Mar</v>
          </cell>
          <cell r="N1" t="str">
            <v>Abr - Jun</v>
          </cell>
          <cell r="O1" t="str">
            <v>Jul - Sep</v>
          </cell>
          <cell r="P1" t="str">
            <v>Oct-Dic</v>
          </cell>
        </row>
        <row r="2">
          <cell r="A2">
            <v>1</v>
          </cell>
          <cell r="L2" t="str">
            <v>1/10/2021</v>
          </cell>
          <cell r="M2"/>
          <cell r="N2"/>
          <cell r="O2"/>
          <cell r="P2" t="str">
            <v>1</v>
          </cell>
        </row>
        <row r="3">
          <cell r="A3">
            <v>2</v>
          </cell>
          <cell r="L3" t="str">
            <v>30/09/2021</v>
          </cell>
          <cell r="M3" t="str">
            <v>X</v>
          </cell>
          <cell r="N3" t="str">
            <v>X</v>
          </cell>
          <cell r="O3" t="str">
            <v>X</v>
          </cell>
          <cell r="P3"/>
        </row>
        <row r="4">
          <cell r="A4">
            <v>3</v>
          </cell>
          <cell r="L4" t="str">
            <v>Bimensual</v>
          </cell>
          <cell r="M4" t="str">
            <v>X</v>
          </cell>
          <cell r="N4" t="str">
            <v>X</v>
          </cell>
          <cell r="O4" t="str">
            <v>X</v>
          </cell>
          <cell r="P4" t="str">
            <v>X</v>
          </cell>
        </row>
        <row r="5">
          <cell r="A5">
            <v>4</v>
          </cell>
          <cell r="L5" t="str">
            <v>Mensual</v>
          </cell>
          <cell r="M5" t="str">
            <v>X</v>
          </cell>
          <cell r="N5" t="str">
            <v>X</v>
          </cell>
          <cell r="O5" t="str">
            <v>X</v>
          </cell>
          <cell r="P5" t="str">
            <v>X</v>
          </cell>
        </row>
        <row r="6">
          <cell r="A6">
            <v>5</v>
          </cell>
          <cell r="L6" t="str">
            <v>Por Demanda</v>
          </cell>
          <cell r="M6" t="str">
            <v>X</v>
          </cell>
          <cell r="N6" t="str">
            <v>X</v>
          </cell>
          <cell r="O6" t="str">
            <v>X</v>
          </cell>
          <cell r="P6" t="str">
            <v>X</v>
          </cell>
        </row>
        <row r="7">
          <cell r="A7">
            <v>6</v>
          </cell>
          <cell r="L7" t="str">
            <v>Trimestral</v>
          </cell>
          <cell r="M7" t="str">
            <v>X</v>
          </cell>
          <cell r="N7" t="str">
            <v>X</v>
          </cell>
          <cell r="O7" t="str">
            <v>X</v>
          </cell>
          <cell r="P7" t="str">
            <v>X</v>
          </cell>
        </row>
        <row r="8">
          <cell r="A8">
            <v>7</v>
          </cell>
          <cell r="L8" t="str">
            <v>Mensual</v>
          </cell>
          <cell r="M8" t="str">
            <v>X</v>
          </cell>
          <cell r="N8" t="str">
            <v>X</v>
          </cell>
          <cell r="O8"/>
          <cell r="P8" t="str">
            <v>X</v>
          </cell>
        </row>
        <row r="9">
          <cell r="A9">
            <v>8</v>
          </cell>
          <cell r="L9" t="str">
            <v>Mensual</v>
          </cell>
          <cell r="M9" t="str">
            <v>X</v>
          </cell>
          <cell r="N9" t="str">
            <v>X</v>
          </cell>
          <cell r="O9" t="str">
            <v>X</v>
          </cell>
          <cell r="P9" t="str">
            <v>X</v>
          </cell>
        </row>
        <row r="10">
          <cell r="A10">
            <v>9</v>
          </cell>
          <cell r="L10" t="str">
            <v>Trimestral</v>
          </cell>
          <cell r="M10" t="str">
            <v>X</v>
          </cell>
          <cell r="N10" t="str">
            <v>X</v>
          </cell>
          <cell r="O10" t="str">
            <v>X</v>
          </cell>
          <cell r="P10" t="str">
            <v>X</v>
          </cell>
        </row>
        <row r="11">
          <cell r="A11">
            <v>10</v>
          </cell>
          <cell r="L11" t="str">
            <v>28/02/2021</v>
          </cell>
          <cell r="M11" t="str">
            <v>1</v>
          </cell>
          <cell r="N11"/>
          <cell r="O11"/>
          <cell r="P11"/>
        </row>
        <row r="12">
          <cell r="A12">
            <v>11</v>
          </cell>
          <cell r="L12" t="str">
            <v>31/01/2021</v>
          </cell>
          <cell r="M12" t="str">
            <v>X</v>
          </cell>
          <cell r="N12"/>
          <cell r="O12"/>
          <cell r="P12"/>
        </row>
        <row r="13">
          <cell r="A13">
            <v>12</v>
          </cell>
          <cell r="L13" t="str">
            <v>31/12/2021</v>
          </cell>
          <cell r="M13" t="str">
            <v>4</v>
          </cell>
          <cell r="N13" t="str">
            <v>5</v>
          </cell>
          <cell r="O13" t="str">
            <v>9</v>
          </cell>
          <cell r="P13" t="str">
            <v>13</v>
          </cell>
        </row>
        <row r="14">
          <cell r="A14">
            <v>13</v>
          </cell>
          <cell r="L14" t="str">
            <v>31/12/2021</v>
          </cell>
          <cell r="M14" t="str">
            <v>1</v>
          </cell>
          <cell r="N14" t="str">
            <v>4</v>
          </cell>
          <cell r="O14" t="str">
            <v>7</v>
          </cell>
          <cell r="P14" t="str">
            <v>7</v>
          </cell>
        </row>
        <row r="15">
          <cell r="A15">
            <v>14</v>
          </cell>
          <cell r="L15" t="str">
            <v>31/12/2021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</row>
        <row r="16">
          <cell r="A16">
            <v>15</v>
          </cell>
          <cell r="L16" t="str">
            <v>31/12/2021</v>
          </cell>
          <cell r="M16"/>
          <cell r="N16" t="str">
            <v>3</v>
          </cell>
          <cell r="O16" t="str">
            <v>3</v>
          </cell>
          <cell r="P16" t="str">
            <v>3</v>
          </cell>
        </row>
        <row r="17">
          <cell r="A17">
            <v>16</v>
          </cell>
          <cell r="L17" t="str">
            <v>31/12/2021</v>
          </cell>
          <cell r="M17"/>
          <cell r="N17"/>
          <cell r="O17" t="str">
            <v>1</v>
          </cell>
          <cell r="P17" t="str">
            <v>1</v>
          </cell>
        </row>
        <row r="18">
          <cell r="A18">
            <v>17</v>
          </cell>
          <cell r="L18" t="str">
            <v>31/12/2021</v>
          </cell>
          <cell r="M18"/>
          <cell r="N18"/>
          <cell r="O18" t="str">
            <v>2</v>
          </cell>
          <cell r="P18" t="str">
            <v>2</v>
          </cell>
        </row>
        <row r="19">
          <cell r="A19">
            <v>18</v>
          </cell>
          <cell r="L19" t="str">
            <v>31/12/2021</v>
          </cell>
          <cell r="M19"/>
          <cell r="N19" t="str">
            <v>1</v>
          </cell>
          <cell r="O19" t="str">
            <v>1</v>
          </cell>
          <cell r="P19" t="str">
            <v>1</v>
          </cell>
        </row>
        <row r="20">
          <cell r="A20">
            <v>19</v>
          </cell>
          <cell r="L20" t="str">
            <v>31/12/2021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</row>
        <row r="21">
          <cell r="A21">
            <v>20</v>
          </cell>
          <cell r="L21" t="str">
            <v>31/12/2021</v>
          </cell>
          <cell r="M21"/>
          <cell r="N21" t="str">
            <v>1</v>
          </cell>
          <cell r="O21" t="str">
            <v>3</v>
          </cell>
          <cell r="P21" t="str">
            <v>2</v>
          </cell>
        </row>
        <row r="22">
          <cell r="A22">
            <v>21</v>
          </cell>
          <cell r="L22" t="str">
            <v>31/12/2021</v>
          </cell>
          <cell r="M22"/>
          <cell r="N22" t="str">
            <v>1</v>
          </cell>
          <cell r="O22" t="str">
            <v>2</v>
          </cell>
          <cell r="P22" t="str">
            <v>2</v>
          </cell>
        </row>
        <row r="23">
          <cell r="A23">
            <v>22</v>
          </cell>
          <cell r="L23" t="str">
            <v>Según programación de la Audiencia Pública</v>
          </cell>
          <cell r="M23"/>
          <cell r="N23"/>
          <cell r="O23" t="str">
            <v>X</v>
          </cell>
          <cell r="P23"/>
        </row>
        <row r="24">
          <cell r="A24">
            <v>23</v>
          </cell>
          <cell r="L24" t="str">
            <v>Según programación de la Audiencia Pública</v>
          </cell>
          <cell r="M24"/>
          <cell r="N24"/>
          <cell r="O24" t="str">
            <v>X</v>
          </cell>
          <cell r="P24"/>
        </row>
        <row r="25">
          <cell r="A25">
            <v>24</v>
          </cell>
          <cell r="L25" t="str">
            <v>31/12/2021</v>
          </cell>
          <cell r="M25" t="str">
            <v>x</v>
          </cell>
          <cell r="N25" t="str">
            <v>x</v>
          </cell>
          <cell r="O25" t="str">
            <v>x</v>
          </cell>
          <cell r="P25" t="str">
            <v>x</v>
          </cell>
        </row>
        <row r="26">
          <cell r="A26">
            <v>25</v>
          </cell>
          <cell r="L26" t="str">
            <v>31/12/2021</v>
          </cell>
          <cell r="M26"/>
          <cell r="N26"/>
          <cell r="O26"/>
          <cell r="P26" t="str">
            <v>1</v>
          </cell>
        </row>
        <row r="27">
          <cell r="A27">
            <v>47</v>
          </cell>
          <cell r="L27" t="str">
            <v>30/11/2022</v>
          </cell>
          <cell r="M27" t="str">
            <v>0,25</v>
          </cell>
          <cell r="N27" t="str">
            <v>0,25</v>
          </cell>
          <cell r="O27" t="str">
            <v>0,25</v>
          </cell>
          <cell r="P27" t="str">
            <v>0,25</v>
          </cell>
        </row>
        <row r="28">
          <cell r="A28">
            <v>48</v>
          </cell>
          <cell r="L28" t="str">
            <v>31/12/2022</v>
          </cell>
          <cell r="M28" t="str">
            <v>0</v>
          </cell>
          <cell r="N28" t="str">
            <v>1</v>
          </cell>
          <cell r="O28" t="str">
            <v>0</v>
          </cell>
          <cell r="P28" t="str">
            <v>2</v>
          </cell>
        </row>
        <row r="29">
          <cell r="A29">
            <v>49</v>
          </cell>
          <cell r="L29" t="str">
            <v>30/03/2022</v>
          </cell>
          <cell r="M29" t="str">
            <v>1</v>
          </cell>
          <cell r="N29" t="str">
            <v>0</v>
          </cell>
          <cell r="O29" t="str">
            <v>0</v>
          </cell>
          <cell r="P29" t="str">
            <v>0</v>
          </cell>
        </row>
        <row r="30">
          <cell r="A30">
            <v>50</v>
          </cell>
          <cell r="L30" t="str">
            <v>28/02/2022</v>
          </cell>
          <cell r="M30" t="str">
            <v>1</v>
          </cell>
          <cell r="N30" t="str">
            <v>0</v>
          </cell>
          <cell r="O30" t="str">
            <v>0</v>
          </cell>
          <cell r="P30" t="str">
            <v>0</v>
          </cell>
        </row>
        <row r="31">
          <cell r="A31">
            <v>51</v>
          </cell>
          <cell r="L31" t="str">
            <v>31/12/2022</v>
          </cell>
          <cell r="M31" t="str">
            <v>4</v>
          </cell>
          <cell r="N31" t="str">
            <v>13</v>
          </cell>
          <cell r="O31" t="str">
            <v>14</v>
          </cell>
          <cell r="P31" t="str">
            <v>18</v>
          </cell>
        </row>
        <row r="32">
          <cell r="A32">
            <v>52</v>
          </cell>
          <cell r="L32" t="str">
            <v>31/12/2022</v>
          </cell>
          <cell r="M32" t="str">
            <v>0</v>
          </cell>
          <cell r="N32" t="str">
            <v>4</v>
          </cell>
          <cell r="O32" t="str">
            <v>11</v>
          </cell>
          <cell r="P32" t="str">
            <v>6</v>
          </cell>
        </row>
        <row r="33">
          <cell r="A33">
            <v>53</v>
          </cell>
          <cell r="L33" t="str">
            <v>31/12/2022</v>
          </cell>
          <cell r="M33" t="str">
            <v>0</v>
          </cell>
          <cell r="N33" t="str">
            <v>2</v>
          </cell>
          <cell r="O33" t="str">
            <v>4</v>
          </cell>
          <cell r="P33" t="str">
            <v>4</v>
          </cell>
        </row>
        <row r="34">
          <cell r="A34">
            <v>54</v>
          </cell>
          <cell r="L34" t="str">
            <v>31/12/2022</v>
          </cell>
          <cell r="M34" t="str">
            <v>0</v>
          </cell>
          <cell r="N34" t="str">
            <v>2</v>
          </cell>
          <cell r="O34" t="str">
            <v>2</v>
          </cell>
          <cell r="P34" t="str">
            <v>1</v>
          </cell>
        </row>
        <row r="35">
          <cell r="A35">
            <v>55</v>
          </cell>
          <cell r="L35" t="str">
            <v>31/12/2022</v>
          </cell>
          <cell r="M35" t="str">
            <v>0</v>
          </cell>
          <cell r="N35" t="str">
            <v>3</v>
          </cell>
          <cell r="O35" t="str">
            <v>4</v>
          </cell>
          <cell r="P35" t="str">
            <v>4</v>
          </cell>
        </row>
        <row r="36">
          <cell r="A36">
            <v>56</v>
          </cell>
          <cell r="L36" t="str">
            <v>31/12/2022</v>
          </cell>
          <cell r="M36"/>
          <cell r="N36"/>
          <cell r="O36"/>
          <cell r="P36"/>
        </row>
        <row r="37">
          <cell r="A37">
            <v>57</v>
          </cell>
          <cell r="L37" t="str">
            <v>15/12/2022</v>
          </cell>
          <cell r="M37" t="str">
            <v>0</v>
          </cell>
          <cell r="N37" t="str">
            <v>0</v>
          </cell>
          <cell r="O37" t="str">
            <v>1</v>
          </cell>
          <cell r="P37" t="str">
            <v>1</v>
          </cell>
        </row>
        <row r="38">
          <cell r="A38">
            <v>58</v>
          </cell>
          <cell r="L38" t="str">
            <v>31/12/2022</v>
          </cell>
          <cell r="M38" t="str">
            <v>0</v>
          </cell>
          <cell r="N38" t="str">
            <v>2</v>
          </cell>
          <cell r="O38" t="str">
            <v>3</v>
          </cell>
          <cell r="P38" t="str">
            <v>3</v>
          </cell>
        </row>
        <row r="39">
          <cell r="A39">
            <v>59</v>
          </cell>
          <cell r="L39" t="str">
            <v>31/12/2022</v>
          </cell>
          <cell r="M39" t="str">
            <v>0</v>
          </cell>
          <cell r="N39" t="str">
            <v>0</v>
          </cell>
          <cell r="O39" t="str">
            <v>2</v>
          </cell>
          <cell r="P39" t="str">
            <v>3</v>
          </cell>
        </row>
        <row r="40">
          <cell r="A40">
            <v>60</v>
          </cell>
          <cell r="L40" t="str">
            <v>31/12/2021</v>
          </cell>
          <cell r="M40" t="str">
            <v>0</v>
          </cell>
          <cell r="N40" t="str">
            <v>1</v>
          </cell>
          <cell r="O40" t="str">
            <v>1</v>
          </cell>
          <cell r="P40" t="str">
            <v>1</v>
          </cell>
        </row>
        <row r="41">
          <cell r="A41">
            <v>61</v>
          </cell>
          <cell r="L41" t="str">
            <v>31/12/2022</v>
          </cell>
          <cell r="M41" t="str">
            <v>0</v>
          </cell>
          <cell r="N41" t="str">
            <v>1</v>
          </cell>
          <cell r="O41" t="str">
            <v>1</v>
          </cell>
          <cell r="P41" t="str">
            <v>1</v>
          </cell>
        </row>
        <row r="42">
          <cell r="A42">
            <v>62</v>
          </cell>
          <cell r="L42" t="str">
            <v>31/12/2022</v>
          </cell>
          <cell r="M42"/>
          <cell r="N42"/>
          <cell r="O42"/>
          <cell r="P42"/>
        </row>
        <row r="43">
          <cell r="A43">
            <v>63</v>
          </cell>
          <cell r="L43" t="str">
            <v>31/12/2022</v>
          </cell>
          <cell r="M43" t="str">
            <v>0</v>
          </cell>
          <cell r="N43" t="str">
            <v>2</v>
          </cell>
          <cell r="O43" t="str">
            <v>3</v>
          </cell>
          <cell r="P43" t="str">
            <v>3</v>
          </cell>
        </row>
        <row r="44">
          <cell r="A44">
            <v>64</v>
          </cell>
          <cell r="L44" t="str">
            <v>31/12/2022</v>
          </cell>
          <cell r="M44" t="str">
            <v>3</v>
          </cell>
          <cell r="N44" t="str">
            <v>3</v>
          </cell>
          <cell r="O44" t="str">
            <v>3</v>
          </cell>
          <cell r="P44" t="str">
            <v>3</v>
          </cell>
        </row>
        <row r="45">
          <cell r="A45">
            <v>65</v>
          </cell>
          <cell r="L45" t="str">
            <v>31/12/2022</v>
          </cell>
          <cell r="M45" t="str">
            <v>0</v>
          </cell>
          <cell r="N45" t="str">
            <v>1</v>
          </cell>
          <cell r="O45" t="str">
            <v>1</v>
          </cell>
          <cell r="P45" t="str">
            <v>1</v>
          </cell>
        </row>
        <row r="46">
          <cell r="A46">
            <v>66</v>
          </cell>
          <cell r="L46" t="str">
            <v>30/06/2022</v>
          </cell>
          <cell r="M46" t="str">
            <v>0</v>
          </cell>
          <cell r="N46" t="str">
            <v>1</v>
          </cell>
          <cell r="O46" t="str">
            <v>0</v>
          </cell>
          <cell r="P46" t="str">
            <v>0</v>
          </cell>
        </row>
        <row r="47">
          <cell r="A47">
            <v>67</v>
          </cell>
          <cell r="L47" t="str">
            <v>31/12/2022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1</v>
          </cell>
        </row>
      </sheetData>
      <sheetData sheetId="4"/>
      <sheetData sheetId="5"/>
      <sheetData sheetId="6"/>
      <sheetData sheetId="7"/>
      <sheetData sheetId="8">
        <row r="2">
          <cell r="A2">
            <v>27</v>
          </cell>
        </row>
        <row r="3">
          <cell r="A3">
            <v>28</v>
          </cell>
        </row>
        <row r="4">
          <cell r="A4">
            <v>29</v>
          </cell>
        </row>
        <row r="5">
          <cell r="A5">
            <v>30</v>
          </cell>
        </row>
        <row r="6">
          <cell r="A6">
            <v>31</v>
          </cell>
        </row>
        <row r="7">
          <cell r="A7">
            <v>32</v>
          </cell>
        </row>
        <row r="8">
          <cell r="A8">
            <v>33</v>
          </cell>
        </row>
        <row r="9">
          <cell r="A9">
            <v>34</v>
          </cell>
        </row>
        <row r="10">
          <cell r="A10">
            <v>35</v>
          </cell>
        </row>
        <row r="11">
          <cell r="A11">
            <v>36</v>
          </cell>
        </row>
        <row r="12">
          <cell r="A12">
            <v>37</v>
          </cell>
        </row>
        <row r="13">
          <cell r="A13">
            <v>38</v>
          </cell>
        </row>
        <row r="14">
          <cell r="A14">
            <v>39</v>
          </cell>
        </row>
        <row r="15">
          <cell r="A15">
            <v>40</v>
          </cell>
        </row>
        <row r="16">
          <cell r="A16">
            <v>41</v>
          </cell>
        </row>
        <row r="17">
          <cell r="A17">
            <v>42</v>
          </cell>
        </row>
        <row r="18">
          <cell r="A18">
            <v>43</v>
          </cell>
        </row>
        <row r="19">
          <cell r="A19">
            <v>44</v>
          </cell>
        </row>
        <row r="20">
          <cell r="A20">
            <v>45</v>
          </cell>
        </row>
        <row r="21">
          <cell r="A21">
            <v>46</v>
          </cell>
        </row>
        <row r="22">
          <cell r="A22">
            <v>47</v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00D97-8C92-4447-806A-D595EC4C76B0}">
  <dimension ref="A1:M63"/>
  <sheetViews>
    <sheetView tabSelected="1" topLeftCell="C1" zoomScale="70" zoomScaleNormal="70" workbookViewId="0">
      <selection activeCell="K1" sqref="K1"/>
    </sheetView>
  </sheetViews>
  <sheetFormatPr baseColWidth="10" defaultColWidth="54.81640625" defaultRowHeight="27.75" customHeight="1" x14ac:dyDescent="0.25"/>
  <cols>
    <col min="1" max="1" width="18" style="8" customWidth="1"/>
    <col min="2" max="2" width="26.453125" style="8" customWidth="1"/>
    <col min="3" max="3" width="18" style="8" customWidth="1"/>
    <col min="4" max="4" width="33.81640625" style="8" customWidth="1"/>
    <col min="5" max="5" width="18" style="8" customWidth="1"/>
    <col min="6" max="6" width="35.453125" style="8" customWidth="1"/>
    <col min="7" max="8" width="33.26953125" style="8" customWidth="1"/>
    <col min="9" max="9" width="25.81640625" style="8" customWidth="1"/>
    <col min="10" max="13" width="7.26953125" style="8" customWidth="1"/>
    <col min="14" max="16384" width="54.81640625" style="1"/>
  </cols>
  <sheetData>
    <row r="1" spans="1:13" ht="27.75" customHeight="1" thickTop="1" x14ac:dyDescent="0.25">
      <c r="A1" s="22"/>
      <c r="B1" s="22"/>
      <c r="C1" s="22"/>
      <c r="D1" s="22"/>
      <c r="E1" s="22"/>
      <c r="F1" s="22"/>
      <c r="G1" s="22"/>
      <c r="H1" s="22"/>
      <c r="I1" s="22"/>
    </row>
    <row r="2" spans="1:13" ht="27.75" customHeight="1" x14ac:dyDescent="0.25">
      <c r="A2" s="23"/>
      <c r="B2" s="23"/>
      <c r="C2" s="23"/>
      <c r="D2" s="23"/>
      <c r="E2" s="23"/>
      <c r="F2" s="23"/>
      <c r="G2" s="23"/>
      <c r="H2" s="23"/>
      <c r="I2" s="23"/>
    </row>
    <row r="3" spans="1:13" ht="22.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5" t="s">
        <v>1</v>
      </c>
      <c r="K3" s="26"/>
      <c r="L3" s="26"/>
      <c r="M3" s="27"/>
    </row>
    <row r="4" spans="1:13" ht="22.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8"/>
      <c r="K4" s="29"/>
      <c r="L4" s="29"/>
      <c r="M4" s="30"/>
    </row>
    <row r="5" spans="1:13" s="7" customFormat="1" ht="89.5" customHeight="1" x14ac:dyDescent="0.25">
      <c r="A5" s="4" t="s">
        <v>116</v>
      </c>
      <c r="B5" s="4" t="s">
        <v>3</v>
      </c>
      <c r="C5" s="4" t="s">
        <v>4</v>
      </c>
      <c r="D5" s="4" t="s">
        <v>5</v>
      </c>
      <c r="E5" s="4" t="s">
        <v>117</v>
      </c>
      <c r="F5" s="4" t="s">
        <v>7</v>
      </c>
      <c r="G5" s="4" t="s">
        <v>8</v>
      </c>
      <c r="H5" s="9" t="s">
        <v>9</v>
      </c>
      <c r="I5" s="9" t="s">
        <v>118</v>
      </c>
      <c r="J5" s="4" t="s">
        <v>11</v>
      </c>
      <c r="K5" s="4" t="s">
        <v>12</v>
      </c>
      <c r="L5" s="4" t="s">
        <v>13</v>
      </c>
      <c r="M5" s="4" t="s">
        <v>14</v>
      </c>
    </row>
    <row r="6" spans="1:13" ht="117.75" customHeight="1" x14ac:dyDescent="0.25">
      <c r="A6" s="5" t="s">
        <v>15</v>
      </c>
      <c r="B6" s="5" t="s">
        <v>16</v>
      </c>
      <c r="C6" s="5" t="s">
        <v>17</v>
      </c>
      <c r="D6" s="5" t="s">
        <v>18</v>
      </c>
      <c r="E6" s="5" t="s">
        <v>19</v>
      </c>
      <c r="F6" s="5" t="s">
        <v>106</v>
      </c>
      <c r="G6" s="5" t="s">
        <v>194</v>
      </c>
      <c r="H6" s="5" t="s">
        <v>20</v>
      </c>
      <c r="I6" s="5" t="s">
        <v>21</v>
      </c>
      <c r="J6" s="5" t="str">
        <f>IFERROR(INDEX([1]Query_PC_Codigo_Actividades!M:M,[1]Avance_PPC!A2,1,1),"")</f>
        <v>0,25</v>
      </c>
      <c r="K6" s="5" t="str">
        <f>IFERROR(INDEX([1]Query_PC_Codigo_Actividades!N:N,[1]Avance_PPC!A2,1,1),"")</f>
        <v>0,25</v>
      </c>
      <c r="L6" s="5" t="str">
        <f>IFERROR(INDEX([1]Query_PC_Codigo_Actividades!O:O,[1]Avance_PPC!A2,1,1),"")</f>
        <v>0,25</v>
      </c>
      <c r="M6" s="5" t="str">
        <f>IFERROR(INDEX([1]Query_PC_Codigo_Actividades!P:P,[1]Avance_PPC!A2,1,1),"")</f>
        <v>0,25</v>
      </c>
    </row>
    <row r="7" spans="1:13" ht="117.75" customHeight="1" x14ac:dyDescent="0.25">
      <c r="A7" s="5" t="s">
        <v>22</v>
      </c>
      <c r="B7" s="5" t="s">
        <v>16</v>
      </c>
      <c r="C7" s="5" t="s">
        <v>23</v>
      </c>
      <c r="D7" s="5" t="s">
        <v>24</v>
      </c>
      <c r="E7" s="5" t="s">
        <v>19</v>
      </c>
      <c r="F7" s="5" t="s">
        <v>107</v>
      </c>
      <c r="G7" s="5" t="s">
        <v>196</v>
      </c>
      <c r="H7" s="5" t="s">
        <v>20</v>
      </c>
      <c r="I7" s="5" t="s">
        <v>25</v>
      </c>
      <c r="J7" s="5" t="str">
        <f>IFERROR(INDEX([1]Query_PC_Codigo_Actividades!M:M,[1]Avance_PPC!A3,1,1),"")</f>
        <v>0</v>
      </c>
      <c r="K7" s="5" t="str">
        <f>IFERROR(INDEX([1]Query_PC_Codigo_Actividades!N:N,[1]Avance_PPC!A3,1,1),"")</f>
        <v>1</v>
      </c>
      <c r="L7" s="5" t="str">
        <f>IFERROR(INDEX([1]Query_PC_Codigo_Actividades!O:O,[1]Avance_PPC!A3,1,1),"")</f>
        <v>0</v>
      </c>
      <c r="M7" s="5" t="str">
        <f>IFERROR(INDEX([1]Query_PC_Codigo_Actividades!P:P,[1]Avance_PPC!A3,1,1),"")</f>
        <v>2</v>
      </c>
    </row>
    <row r="8" spans="1:13" ht="117.75" customHeight="1" x14ac:dyDescent="0.25">
      <c r="A8" s="5" t="s">
        <v>22</v>
      </c>
      <c r="B8" s="5" t="s">
        <v>16</v>
      </c>
      <c r="C8" s="5" t="s">
        <v>26</v>
      </c>
      <c r="D8" s="5" t="s">
        <v>27</v>
      </c>
      <c r="E8" s="5" t="s">
        <v>28</v>
      </c>
      <c r="F8" s="5" t="s">
        <v>108</v>
      </c>
      <c r="G8" s="5" t="s">
        <v>197</v>
      </c>
      <c r="H8" s="5" t="s">
        <v>29</v>
      </c>
      <c r="I8" s="5" t="s">
        <v>30</v>
      </c>
      <c r="J8" s="5" t="str">
        <f>IFERROR(INDEX([1]Query_PC_Codigo_Actividades!M:M,[1]Avance_PPC!A4,1,1),"")</f>
        <v>1</v>
      </c>
      <c r="K8" s="5" t="str">
        <f>IFERROR(INDEX([1]Query_PC_Codigo_Actividades!N:N,[1]Avance_PPC!A4,1,1),"")</f>
        <v>0</v>
      </c>
      <c r="L8" s="5" t="str">
        <f>IFERROR(INDEX([1]Query_PC_Codigo_Actividades!O:O,[1]Avance_PPC!A4,1,1),"")</f>
        <v>0</v>
      </c>
      <c r="M8" s="5" t="str">
        <f>IFERROR(INDEX([1]Query_PC_Codigo_Actividades!P:P,[1]Avance_PPC!A4,1,1),"")</f>
        <v>0</v>
      </c>
    </row>
    <row r="9" spans="1:13" ht="117.75" customHeight="1" x14ac:dyDescent="0.25">
      <c r="A9" s="5" t="s">
        <v>22</v>
      </c>
      <c r="B9" s="5" t="s">
        <v>16</v>
      </c>
      <c r="C9" s="5" t="s">
        <v>31</v>
      </c>
      <c r="D9" s="5" t="s">
        <v>32</v>
      </c>
      <c r="E9" s="5" t="s">
        <v>33</v>
      </c>
      <c r="F9" s="5" t="s">
        <v>109</v>
      </c>
      <c r="G9" s="5" t="s">
        <v>168</v>
      </c>
      <c r="H9" s="5" t="s">
        <v>34</v>
      </c>
      <c r="I9" s="5" t="s">
        <v>35</v>
      </c>
      <c r="J9" s="5" t="str">
        <f>IFERROR(INDEX([1]Query_PC_Codigo_Actividades!M:M,[1]Avance_PPC!A5,1,1),"")</f>
        <v>1</v>
      </c>
      <c r="K9" s="5" t="str">
        <f>IFERROR(INDEX([1]Query_PC_Codigo_Actividades!N:N,[1]Avance_PPC!A5,1,1),"")</f>
        <v>0</v>
      </c>
      <c r="L9" s="5" t="str">
        <f>IFERROR(INDEX([1]Query_PC_Codigo_Actividades!O:O,[1]Avance_PPC!A5,1,1),"")</f>
        <v>0</v>
      </c>
      <c r="M9" s="5" t="str">
        <f>IFERROR(INDEX([1]Query_PC_Codigo_Actividades!P:P,[1]Avance_PPC!A5,1,1),"")</f>
        <v>0</v>
      </c>
    </row>
    <row r="10" spans="1:13" ht="117.75" customHeight="1" x14ac:dyDescent="0.25">
      <c r="A10" s="5" t="s">
        <v>36</v>
      </c>
      <c r="B10" s="5" t="s">
        <v>37</v>
      </c>
      <c r="C10" s="5" t="s">
        <v>38</v>
      </c>
      <c r="D10" s="5" t="s">
        <v>39</v>
      </c>
      <c r="E10" s="5" t="s">
        <v>40</v>
      </c>
      <c r="F10" s="11" t="s">
        <v>125</v>
      </c>
      <c r="G10" s="5" t="s">
        <v>41</v>
      </c>
      <c r="H10" s="5" t="s">
        <v>42</v>
      </c>
      <c r="I10" s="5" t="s">
        <v>25</v>
      </c>
      <c r="J10" s="5" t="str">
        <f>IFERROR(INDEX([1]Query_PC_Codigo_Actividades!M:M,[1]Avance_PPC!A6,1,1),"")</f>
        <v>4</v>
      </c>
      <c r="K10" s="5" t="str">
        <f>IFERROR(INDEX([1]Query_PC_Codigo_Actividades!N:N,[1]Avance_PPC!A6,1,1),"")</f>
        <v>13</v>
      </c>
      <c r="L10" s="5" t="str">
        <f>IFERROR(INDEX([1]Query_PC_Codigo_Actividades!O:O,[1]Avance_PPC!A6,1,1),"")</f>
        <v>14</v>
      </c>
      <c r="M10" s="5" t="str">
        <f>IFERROR(INDEX([1]Query_PC_Codigo_Actividades!P:P,[1]Avance_PPC!A6,1,1),"")</f>
        <v>18</v>
      </c>
    </row>
    <row r="11" spans="1:13" ht="117.75" customHeight="1" x14ac:dyDescent="0.25">
      <c r="A11" s="5" t="s">
        <v>36</v>
      </c>
      <c r="B11" s="5" t="s">
        <v>37</v>
      </c>
      <c r="C11" s="5" t="s">
        <v>43</v>
      </c>
      <c r="D11" s="5" t="s">
        <v>44</v>
      </c>
      <c r="E11" s="5" t="s">
        <v>40</v>
      </c>
      <c r="F11" s="11" t="s">
        <v>126</v>
      </c>
      <c r="G11" s="5" t="s">
        <v>45</v>
      </c>
      <c r="H11" s="5" t="s">
        <v>46</v>
      </c>
      <c r="I11" s="5" t="s">
        <v>25</v>
      </c>
      <c r="J11" s="5" t="str">
        <f>IFERROR(INDEX([1]Query_PC_Codigo_Actividades!M:M,[1]Avance_PPC!A7,1,1),"")</f>
        <v>0</v>
      </c>
      <c r="K11" s="5" t="str">
        <f>IFERROR(INDEX([1]Query_PC_Codigo_Actividades!N:N,[1]Avance_PPC!A7,1,1),"")</f>
        <v>4</v>
      </c>
      <c r="L11" s="5" t="str">
        <f>IFERROR(INDEX([1]Query_PC_Codigo_Actividades!O:O,[1]Avance_PPC!A7,1,1),"")</f>
        <v>11</v>
      </c>
      <c r="M11" s="5" t="str">
        <f>IFERROR(INDEX([1]Query_PC_Codigo_Actividades!P:P,[1]Avance_PPC!A7,1,1),"")</f>
        <v>6</v>
      </c>
    </row>
    <row r="12" spans="1:13" ht="117.75" customHeight="1" x14ac:dyDescent="0.25">
      <c r="A12" s="5" t="s">
        <v>36</v>
      </c>
      <c r="B12" s="5" t="s">
        <v>47</v>
      </c>
      <c r="C12" s="5" t="s">
        <v>48</v>
      </c>
      <c r="D12" s="5" t="s">
        <v>49</v>
      </c>
      <c r="E12" s="5" t="s">
        <v>19</v>
      </c>
      <c r="F12" s="11" t="s">
        <v>127</v>
      </c>
      <c r="G12" s="5" t="s">
        <v>170</v>
      </c>
      <c r="H12" s="5" t="s">
        <v>50</v>
      </c>
      <c r="I12" s="5" t="s">
        <v>25</v>
      </c>
      <c r="J12" s="5" t="str">
        <f>IFERROR(INDEX([1]Query_PC_Codigo_Actividades!M:M,[1]Avance_PPC!A8,1,1),"")</f>
        <v>0</v>
      </c>
      <c r="K12" s="5" t="str">
        <f>IFERROR(INDEX([1]Query_PC_Codigo_Actividades!N:N,[1]Avance_PPC!A8,1,1),"")</f>
        <v>2</v>
      </c>
      <c r="L12" s="5" t="str">
        <f>IFERROR(INDEX([1]Query_PC_Codigo_Actividades!O:O,[1]Avance_PPC!A8,1,1),"")</f>
        <v>4</v>
      </c>
      <c r="M12" s="5" t="str">
        <f>IFERROR(INDEX([1]Query_PC_Codigo_Actividades!P:P,[1]Avance_PPC!A8,1,1),"")</f>
        <v>4</v>
      </c>
    </row>
    <row r="13" spans="1:13" ht="117.75" customHeight="1" x14ac:dyDescent="0.25">
      <c r="A13" s="5" t="s">
        <v>36</v>
      </c>
      <c r="B13" s="5" t="s">
        <v>51</v>
      </c>
      <c r="C13" s="5" t="s">
        <v>52</v>
      </c>
      <c r="D13" s="5" t="s">
        <v>53</v>
      </c>
      <c r="E13" s="5" t="s">
        <v>19</v>
      </c>
      <c r="F13" s="11" t="s">
        <v>112</v>
      </c>
      <c r="G13" s="5" t="s">
        <v>198</v>
      </c>
      <c r="H13" s="5" t="s">
        <v>54</v>
      </c>
      <c r="I13" s="5" t="s">
        <v>25</v>
      </c>
      <c r="J13" s="5" t="str">
        <f>IFERROR(INDEX([1]Query_PC_Codigo_Actividades!M:M,[1]Avance_PPC!A9,1,1),"")</f>
        <v>0</v>
      </c>
      <c r="K13" s="5" t="str">
        <f>IFERROR(INDEX([1]Query_PC_Codigo_Actividades!N:N,[1]Avance_PPC!A9,1,1),"")</f>
        <v>2</v>
      </c>
      <c r="L13" s="5" t="str">
        <f>IFERROR(INDEX([1]Query_PC_Codigo_Actividades!O:O,[1]Avance_PPC!A9,1,1),"")</f>
        <v>2</v>
      </c>
      <c r="M13" s="5" t="str">
        <f>IFERROR(INDEX([1]Query_PC_Codigo_Actividades!P:P,[1]Avance_PPC!A9,1,1),"")</f>
        <v>1</v>
      </c>
    </row>
    <row r="14" spans="1:13" ht="117.75" customHeight="1" x14ac:dyDescent="0.25">
      <c r="A14" s="5" t="s">
        <v>36</v>
      </c>
      <c r="B14" s="5" t="s">
        <v>47</v>
      </c>
      <c r="C14" s="5" t="s">
        <v>55</v>
      </c>
      <c r="D14" s="5" t="s">
        <v>56</v>
      </c>
      <c r="E14" s="5" t="s">
        <v>19</v>
      </c>
      <c r="F14" s="12" t="s">
        <v>128</v>
      </c>
      <c r="G14" s="5" t="s">
        <v>175</v>
      </c>
      <c r="H14" s="5" t="s">
        <v>57</v>
      </c>
      <c r="I14" s="5" t="s">
        <v>25</v>
      </c>
      <c r="J14" s="5" t="str">
        <f>IFERROR(INDEX([1]Query_PC_Codigo_Actividades!M:M,[1]Avance_PPC!A10,1,1),"")</f>
        <v>0</v>
      </c>
      <c r="K14" s="5" t="str">
        <f>IFERROR(INDEX([1]Query_PC_Codigo_Actividades!N:N,[1]Avance_PPC!A10,1,1),"")</f>
        <v>3</v>
      </c>
      <c r="L14" s="5" t="str">
        <f>IFERROR(INDEX([1]Query_PC_Codigo_Actividades!O:O,[1]Avance_PPC!A10,1,1),"")</f>
        <v>4</v>
      </c>
      <c r="M14" s="5" t="str">
        <f>IFERROR(INDEX([1]Query_PC_Codigo_Actividades!P:P,[1]Avance_PPC!A10,1,1),"")</f>
        <v>4</v>
      </c>
    </row>
    <row r="15" spans="1:13" ht="117.75" customHeight="1" x14ac:dyDescent="0.25">
      <c r="A15" s="5" t="s">
        <v>36</v>
      </c>
      <c r="B15" s="5" t="s">
        <v>47</v>
      </c>
      <c r="C15" s="5" t="s">
        <v>58</v>
      </c>
      <c r="D15" s="5" t="s">
        <v>59</v>
      </c>
      <c r="E15" s="5" t="s">
        <v>19</v>
      </c>
      <c r="F15" s="11" t="s">
        <v>60</v>
      </c>
      <c r="G15" s="5" t="s">
        <v>115</v>
      </c>
      <c r="H15" s="5" t="s">
        <v>61</v>
      </c>
      <c r="I15" s="5" t="s">
        <v>25</v>
      </c>
      <c r="J15" s="5">
        <f>IFERROR(INDEX([1]Query_PC_Codigo_Actividades!M:M,[1]Avance_PPC!A11,1,1),"")</f>
        <v>0</v>
      </c>
      <c r="K15" s="5">
        <f>IFERROR(INDEX([1]Query_PC_Codigo_Actividades!N:N,[1]Avance_PPC!A11,1,1),"")</f>
        <v>0</v>
      </c>
      <c r="L15" s="5">
        <f>IFERROR(INDEX([1]Query_PC_Codigo_Actividades!O:O,[1]Avance_PPC!A11,1,1),"")</f>
        <v>0</v>
      </c>
      <c r="M15" s="5">
        <f>IFERROR(INDEX([1]Query_PC_Codigo_Actividades!P:P,[1]Avance_PPC!A11,1,1),"")</f>
        <v>0</v>
      </c>
    </row>
    <row r="16" spans="1:13" ht="117.75" customHeight="1" x14ac:dyDescent="0.25">
      <c r="A16" s="5" t="s">
        <v>36</v>
      </c>
      <c r="B16" s="5" t="s">
        <v>62</v>
      </c>
      <c r="C16" s="5" t="s">
        <v>63</v>
      </c>
      <c r="D16" s="5" t="s">
        <v>64</v>
      </c>
      <c r="E16" s="5" t="s">
        <v>19</v>
      </c>
      <c r="F16" s="11" t="s">
        <v>119</v>
      </c>
      <c r="G16" s="5" t="s">
        <v>199</v>
      </c>
      <c r="H16" s="5" t="s">
        <v>65</v>
      </c>
      <c r="I16" s="5" t="s">
        <v>66</v>
      </c>
      <c r="J16" s="5" t="str">
        <f>IFERROR(INDEX([1]Query_PC_Codigo_Actividades!M:M,[1]Avance_PPC!A12,1,1),"")</f>
        <v>0</v>
      </c>
      <c r="K16" s="5" t="str">
        <f>IFERROR(INDEX([1]Query_PC_Codigo_Actividades!N:N,[1]Avance_PPC!A12,1,1),"")</f>
        <v>0</v>
      </c>
      <c r="L16" s="5" t="str">
        <f>IFERROR(INDEX([1]Query_PC_Codigo_Actividades!O:O,[1]Avance_PPC!A12,1,1),"")</f>
        <v>1</v>
      </c>
      <c r="M16" s="5" t="str">
        <f>IFERROR(INDEX([1]Query_PC_Codigo_Actividades!P:P,[1]Avance_PPC!A12,1,1),"")</f>
        <v>1</v>
      </c>
    </row>
    <row r="17" spans="1:13" ht="117.75" customHeight="1" x14ac:dyDescent="0.25">
      <c r="A17" s="5" t="s">
        <v>36</v>
      </c>
      <c r="B17" s="5" t="s">
        <v>51</v>
      </c>
      <c r="C17" s="5" t="s">
        <v>67</v>
      </c>
      <c r="D17" s="5" t="s">
        <v>68</v>
      </c>
      <c r="E17" s="5" t="s">
        <v>19</v>
      </c>
      <c r="F17" s="11" t="s">
        <v>121</v>
      </c>
      <c r="G17" s="5" t="s">
        <v>200</v>
      </c>
      <c r="H17" s="5" t="s">
        <v>70</v>
      </c>
      <c r="I17" s="5" t="s">
        <v>25</v>
      </c>
      <c r="J17" s="5" t="str">
        <f>IFERROR(INDEX([1]Query_PC_Codigo_Actividades!M:M,[1]Avance_PPC!A13,1,1),"")</f>
        <v>0</v>
      </c>
      <c r="K17" s="5" t="str">
        <f>IFERROR(INDEX([1]Query_PC_Codigo_Actividades!N:N,[1]Avance_PPC!A13,1,1),"")</f>
        <v>2</v>
      </c>
      <c r="L17" s="5" t="str">
        <f>IFERROR(INDEX([1]Query_PC_Codigo_Actividades!O:O,[1]Avance_PPC!A13,1,1),"")</f>
        <v>3</v>
      </c>
      <c r="M17" s="5" t="str">
        <f>IFERROR(INDEX([1]Query_PC_Codigo_Actividades!P:P,[1]Avance_PPC!A13,1,1),"")</f>
        <v>3</v>
      </c>
    </row>
    <row r="18" spans="1:13" ht="117.75" customHeight="1" x14ac:dyDescent="0.25">
      <c r="A18" s="5" t="s">
        <v>36</v>
      </c>
      <c r="B18" s="5" t="s">
        <v>47</v>
      </c>
      <c r="C18" s="5" t="s">
        <v>71</v>
      </c>
      <c r="D18" s="5" t="s">
        <v>72</v>
      </c>
      <c r="E18" s="5" t="s">
        <v>73</v>
      </c>
      <c r="F18" s="13" t="s">
        <v>123</v>
      </c>
      <c r="G18" s="5" t="s">
        <v>74</v>
      </c>
      <c r="H18" s="5" t="s">
        <v>65</v>
      </c>
      <c r="I18" s="5" t="s">
        <v>25</v>
      </c>
      <c r="J18" s="5" t="str">
        <f>IFERROR(INDEX([1]Query_PC_Codigo_Actividades!M:M,[1]Avance_PPC!A14,1,1),"")</f>
        <v>0</v>
      </c>
      <c r="K18" s="5" t="str">
        <f>IFERROR(INDEX([1]Query_PC_Codigo_Actividades!N:N,[1]Avance_PPC!A14,1,1),"")</f>
        <v>0</v>
      </c>
      <c r="L18" s="5" t="str">
        <f>IFERROR(INDEX([1]Query_PC_Codigo_Actividades!O:O,[1]Avance_PPC!A14,1,1),"")</f>
        <v>2</v>
      </c>
      <c r="M18" s="5" t="str">
        <f>IFERROR(INDEX([1]Query_PC_Codigo_Actividades!P:P,[1]Avance_PPC!A14,1,1),"")</f>
        <v>3</v>
      </c>
    </row>
    <row r="19" spans="1:13" ht="117.75" customHeight="1" x14ac:dyDescent="0.25">
      <c r="A19" s="5" t="s">
        <v>36</v>
      </c>
      <c r="B19" s="5" t="s">
        <v>75</v>
      </c>
      <c r="C19" s="5" t="s">
        <v>76</v>
      </c>
      <c r="D19" s="5" t="s">
        <v>77</v>
      </c>
      <c r="E19" s="5" t="s">
        <v>28</v>
      </c>
      <c r="F19" s="5" t="s">
        <v>158</v>
      </c>
      <c r="G19" s="5" t="s">
        <v>145</v>
      </c>
      <c r="H19" s="5" t="s">
        <v>78</v>
      </c>
      <c r="I19" s="5" t="s">
        <v>79</v>
      </c>
      <c r="J19" s="5" t="str">
        <f>IFERROR(INDEX([1]Query_PC_Codigo_Actividades!M:M,[1]Avance_PPC!A15,1,1),"")</f>
        <v>0</v>
      </c>
      <c r="K19" s="5" t="str">
        <f>IFERROR(INDEX([1]Query_PC_Codigo_Actividades!N:N,[1]Avance_PPC!A15,1,1),"")</f>
        <v>1</v>
      </c>
      <c r="L19" s="5" t="str">
        <f>IFERROR(INDEX([1]Query_PC_Codigo_Actividades!O:O,[1]Avance_PPC!A15,1,1),"")</f>
        <v>1</v>
      </c>
      <c r="M19" s="5" t="str">
        <f>IFERROR(INDEX([1]Query_PC_Codigo_Actividades!P:P,[1]Avance_PPC!A15,1,1),"")</f>
        <v>1</v>
      </c>
    </row>
    <row r="20" spans="1:13" ht="117.75" customHeight="1" x14ac:dyDescent="0.25">
      <c r="A20" s="5" t="s">
        <v>36</v>
      </c>
      <c r="B20" s="5" t="s">
        <v>47</v>
      </c>
      <c r="C20" s="5" t="s">
        <v>80</v>
      </c>
      <c r="D20" s="5" t="s">
        <v>81</v>
      </c>
      <c r="E20" s="5" t="s">
        <v>28</v>
      </c>
      <c r="F20" s="11" t="s">
        <v>160</v>
      </c>
      <c r="G20" s="5" t="s">
        <v>179</v>
      </c>
      <c r="H20" s="5" t="s">
        <v>82</v>
      </c>
      <c r="I20" s="5" t="s">
        <v>25</v>
      </c>
      <c r="J20" s="5" t="str">
        <f>IFERROR(INDEX([1]Query_PC_Codigo_Actividades!M:M,[1]Avance_PPC!A16,1,1),"")</f>
        <v>0</v>
      </c>
      <c r="K20" s="5" t="str">
        <f>IFERROR(INDEX([1]Query_PC_Codigo_Actividades!N:N,[1]Avance_PPC!A16,1,1),"")</f>
        <v>1</v>
      </c>
      <c r="L20" s="5" t="str">
        <f>IFERROR(INDEX([1]Query_PC_Codigo_Actividades!O:O,[1]Avance_PPC!A16,1,1),"")</f>
        <v>1</v>
      </c>
      <c r="M20" s="5" t="str">
        <f>IFERROR(INDEX([1]Query_PC_Codigo_Actividades!P:P,[1]Avance_PPC!A16,1,1),"")</f>
        <v>1</v>
      </c>
    </row>
    <row r="21" spans="1:13" ht="117.75" customHeight="1" x14ac:dyDescent="0.25">
      <c r="A21" s="5" t="s">
        <v>83</v>
      </c>
      <c r="B21" s="5" t="s">
        <v>84</v>
      </c>
      <c r="C21" s="5" t="s">
        <v>85</v>
      </c>
      <c r="D21" s="5" t="s">
        <v>86</v>
      </c>
      <c r="E21" s="5" t="s">
        <v>40</v>
      </c>
      <c r="F21" s="14" t="s">
        <v>131</v>
      </c>
      <c r="G21" s="5" t="s">
        <v>87</v>
      </c>
      <c r="H21" s="5" t="s">
        <v>88</v>
      </c>
      <c r="I21" s="5" t="s">
        <v>25</v>
      </c>
      <c r="J21" s="5">
        <f>IFERROR(INDEX([1]Query_PC_Codigo_Actividades!M:M,[1]Avance_PPC!A17,1,1),"")</f>
        <v>0</v>
      </c>
      <c r="K21" s="5">
        <f>IFERROR(INDEX([1]Query_PC_Codigo_Actividades!N:N,[1]Avance_PPC!A17,1,1),"")</f>
        <v>0</v>
      </c>
      <c r="L21" s="5">
        <f>IFERROR(INDEX([1]Query_PC_Codigo_Actividades!O:O,[1]Avance_PPC!A17,1,1),"")</f>
        <v>0</v>
      </c>
      <c r="M21" s="5">
        <f>IFERROR(INDEX([1]Query_PC_Codigo_Actividades!P:P,[1]Avance_PPC!A17,1,1),"")</f>
        <v>0</v>
      </c>
    </row>
    <row r="22" spans="1:13" ht="117.75" customHeight="1" x14ac:dyDescent="0.25">
      <c r="A22" s="5" t="s">
        <v>83</v>
      </c>
      <c r="B22" s="5" t="s">
        <v>84</v>
      </c>
      <c r="C22" s="5" t="s">
        <v>89</v>
      </c>
      <c r="D22" s="5" t="s">
        <v>90</v>
      </c>
      <c r="E22" s="5" t="s">
        <v>19</v>
      </c>
      <c r="F22" s="5" t="s">
        <v>132</v>
      </c>
      <c r="G22" s="5" t="s">
        <v>182</v>
      </c>
      <c r="H22" s="5" t="s">
        <v>91</v>
      </c>
      <c r="I22" s="5" t="s">
        <v>25</v>
      </c>
      <c r="J22" s="5" t="str">
        <f>IFERROR(INDEX([1]Query_PC_Codigo_Actividades!M:M,[1]Avance_PPC!A18,1,1),"")</f>
        <v>0</v>
      </c>
      <c r="K22" s="5" t="str">
        <f>IFERROR(INDEX([1]Query_PC_Codigo_Actividades!N:N,[1]Avance_PPC!A18,1,1),"")</f>
        <v>2</v>
      </c>
      <c r="L22" s="5" t="str">
        <f>IFERROR(INDEX([1]Query_PC_Codigo_Actividades!O:O,[1]Avance_PPC!A18,1,1),"")</f>
        <v>3</v>
      </c>
      <c r="M22" s="5" t="str">
        <f>IFERROR(INDEX([1]Query_PC_Codigo_Actividades!P:P,[1]Avance_PPC!A18,1,1),"")</f>
        <v>3</v>
      </c>
    </row>
    <row r="23" spans="1:13" ht="117.75" customHeight="1" x14ac:dyDescent="0.25">
      <c r="A23" s="5" t="s">
        <v>83</v>
      </c>
      <c r="B23" s="5" t="s">
        <v>84</v>
      </c>
      <c r="C23" s="5" t="s">
        <v>92</v>
      </c>
      <c r="D23" s="5" t="s">
        <v>93</v>
      </c>
      <c r="E23" s="5" t="s">
        <v>73</v>
      </c>
      <c r="F23" s="5" t="s">
        <v>134</v>
      </c>
      <c r="G23" s="5" t="s">
        <v>184</v>
      </c>
      <c r="H23" s="5" t="s">
        <v>65</v>
      </c>
      <c r="I23" s="5" t="s">
        <v>25</v>
      </c>
      <c r="J23" s="5" t="str">
        <f>IFERROR(INDEX([1]Query_PC_Codigo_Actividades!M:M,[1]Avance_PPC!A19,1,1),"")</f>
        <v>3</v>
      </c>
      <c r="K23" s="5" t="str">
        <f>IFERROR(INDEX([1]Query_PC_Codigo_Actividades!N:N,[1]Avance_PPC!A19,1,1),"")</f>
        <v>3</v>
      </c>
      <c r="L23" s="5" t="str">
        <f>IFERROR(INDEX([1]Query_PC_Codigo_Actividades!O:O,[1]Avance_PPC!A19,1,1),"")</f>
        <v>3</v>
      </c>
      <c r="M23" s="5" t="str">
        <f>IFERROR(INDEX([1]Query_PC_Codigo_Actividades!P:P,[1]Avance_PPC!A19,1,1),"")</f>
        <v>3</v>
      </c>
    </row>
    <row r="24" spans="1:13" ht="117.75" customHeight="1" x14ac:dyDescent="0.25">
      <c r="A24" s="5" t="s">
        <v>83</v>
      </c>
      <c r="B24" s="5" t="s">
        <v>84</v>
      </c>
      <c r="C24" s="5" t="s">
        <v>94</v>
      </c>
      <c r="D24" s="5" t="s">
        <v>95</v>
      </c>
      <c r="E24" s="5" t="s">
        <v>73</v>
      </c>
      <c r="F24" s="15" t="s">
        <v>136</v>
      </c>
      <c r="G24" s="5" t="s">
        <v>186</v>
      </c>
      <c r="H24" s="5" t="s">
        <v>65</v>
      </c>
      <c r="I24" s="5" t="s">
        <v>25</v>
      </c>
      <c r="J24" s="5" t="str">
        <f>IFERROR(INDEX([1]Query_PC_Codigo_Actividades!M:M,[1]Avance_PPC!A20,1,1),"")</f>
        <v>0</v>
      </c>
      <c r="K24" s="5" t="str">
        <f>IFERROR(INDEX([1]Query_PC_Codigo_Actividades!N:N,[1]Avance_PPC!A20,1,1),"")</f>
        <v>1</v>
      </c>
      <c r="L24" s="5" t="str">
        <f>IFERROR(INDEX([1]Query_PC_Codigo_Actividades!O:O,[1]Avance_PPC!A20,1,1),"")</f>
        <v>1</v>
      </c>
      <c r="M24" s="5" t="str">
        <f>IFERROR(INDEX([1]Query_PC_Codigo_Actividades!P:P,[1]Avance_PPC!A20,1,1),"")</f>
        <v>1</v>
      </c>
    </row>
    <row r="25" spans="1:13" ht="117.75" customHeight="1" x14ac:dyDescent="0.25">
      <c r="A25" s="5" t="s">
        <v>83</v>
      </c>
      <c r="B25" s="5" t="s">
        <v>84</v>
      </c>
      <c r="C25" s="5" t="s">
        <v>96</v>
      </c>
      <c r="D25" s="5" t="s">
        <v>97</v>
      </c>
      <c r="E25" s="5" t="s">
        <v>33</v>
      </c>
      <c r="F25" s="5" t="s">
        <v>137</v>
      </c>
      <c r="G25" s="5" t="s">
        <v>188</v>
      </c>
      <c r="H25" s="5" t="s">
        <v>65</v>
      </c>
      <c r="I25" s="5" t="s">
        <v>98</v>
      </c>
      <c r="J25" s="5" t="str">
        <f>IFERROR(INDEX([1]Query_PC_Codigo_Actividades!M:M,[1]Avance_PPC!A21,1,1),"")</f>
        <v>0</v>
      </c>
      <c r="K25" s="5" t="str">
        <f>IFERROR(INDEX([1]Query_PC_Codigo_Actividades!N:N,[1]Avance_PPC!A21,1,1),"")</f>
        <v>1</v>
      </c>
      <c r="L25" s="5" t="str">
        <f>IFERROR(INDEX([1]Query_PC_Codigo_Actividades!O:O,[1]Avance_PPC!A21,1,1),"")</f>
        <v>0</v>
      </c>
      <c r="M25" s="5" t="str">
        <f>IFERROR(INDEX([1]Query_PC_Codigo_Actividades!P:P,[1]Avance_PPC!A21,1,1),"")</f>
        <v>0</v>
      </c>
    </row>
    <row r="26" spans="1:13" ht="117.75" customHeight="1" x14ac:dyDescent="0.25">
      <c r="A26" s="5" t="s">
        <v>83</v>
      </c>
      <c r="B26" s="5" t="s">
        <v>84</v>
      </c>
      <c r="C26" s="5" t="s">
        <v>99</v>
      </c>
      <c r="D26" s="5" t="s">
        <v>100</v>
      </c>
      <c r="E26" s="5" t="s">
        <v>101</v>
      </c>
      <c r="F26" s="16" t="s">
        <v>139</v>
      </c>
      <c r="G26" s="5" t="s">
        <v>190</v>
      </c>
      <c r="H26" s="5" t="s">
        <v>65</v>
      </c>
      <c r="I26" s="5" t="s">
        <v>25</v>
      </c>
      <c r="J26" s="5" t="str">
        <f>IFERROR(INDEX([1]Query_PC_Codigo_Actividades!M:M,[1]Avance_PPC!A22,1,1),"")</f>
        <v>0</v>
      </c>
      <c r="K26" s="5" t="str">
        <f>IFERROR(INDEX([1]Query_PC_Codigo_Actividades!N:N,[1]Avance_PPC!A22,1,1),"")</f>
        <v>0</v>
      </c>
      <c r="L26" s="5" t="str">
        <f>IFERROR(INDEX([1]Query_PC_Codigo_Actividades!O:O,[1]Avance_PPC!A22,1,1),"")</f>
        <v>0</v>
      </c>
      <c r="M26" s="5" t="str">
        <f>IFERROR(INDEX([1]Query_PC_Codigo_Actividades!P:P,[1]Avance_PPC!A22,1,1),"")</f>
        <v>1</v>
      </c>
    </row>
    <row r="27" spans="1:13" s="3" customFormat="1" ht="117.75" customHeight="1" x14ac:dyDescent="0.25">
      <c r="A27" s="6"/>
      <c r="B27" s="6"/>
      <c r="C27" s="6" t="str">
        <f>IFERROR(INDEX([1]Query_PC_Codigo_Actividades!A:A,[1]Avance_PPC!#REF!,1,1),"")</f>
        <v/>
      </c>
      <c r="D27" s="6"/>
      <c r="E27" s="6"/>
      <c r="F27" s="6"/>
      <c r="G27" s="6"/>
      <c r="H27" s="6"/>
      <c r="I27" s="6"/>
      <c r="J27" s="6" t="str">
        <f>IFERROR(INDEX([1]Query_PC_Codigo_Actividades!M:M,[1]Avance_PPC!A23,1,1),"")</f>
        <v/>
      </c>
      <c r="K27" s="6" t="str">
        <f>IFERROR(INDEX([1]Query_PC_Codigo_Actividades!N:N,[1]Avance_PPC!A23,1,1),"")</f>
        <v/>
      </c>
      <c r="L27" s="6" t="str">
        <f>IFERROR(INDEX([1]Query_PC_Codigo_Actividades!O:O,[1]Avance_PPC!A23,1,1),"")</f>
        <v/>
      </c>
      <c r="M27" s="6" t="str">
        <f>IFERROR(INDEX([1]Query_PC_Codigo_Actividades!P:P,[1]Avance_PPC!A23,1,1),"")</f>
        <v/>
      </c>
    </row>
    <row r="28" spans="1:13" s="3" customFormat="1" ht="117.75" customHeight="1" x14ac:dyDescent="0.25">
      <c r="A28" s="6"/>
      <c r="B28" s="6"/>
      <c r="C28" s="6" t="str">
        <f>IFERROR(INDEX([1]Query_PC_Codigo_Actividades!A:A,[1]Avance_PPC!#REF!,1,1),"")</f>
        <v/>
      </c>
      <c r="D28" s="6"/>
      <c r="E28" s="6"/>
      <c r="F28" s="6"/>
      <c r="G28" s="6"/>
      <c r="H28" s="6"/>
      <c r="I28" s="6"/>
      <c r="J28" s="6" t="str">
        <f>IFERROR(INDEX([1]Query_PC_Codigo_Actividades!M:M,[1]Avance_PPC!A24,1,1),"")</f>
        <v/>
      </c>
      <c r="K28" s="6" t="str">
        <f>IFERROR(INDEX([1]Query_PC_Codigo_Actividades!N:N,[1]Avance_PPC!A24,1,1),"")</f>
        <v/>
      </c>
      <c r="L28" s="6" t="str">
        <f>IFERROR(INDEX([1]Query_PC_Codigo_Actividades!O:O,[1]Avance_PPC!A24,1,1),"")</f>
        <v/>
      </c>
      <c r="M28" s="6" t="str">
        <f>IFERROR(INDEX([1]Query_PC_Codigo_Actividades!P:P,[1]Avance_PPC!A24,1,1),"")</f>
        <v/>
      </c>
    </row>
    <row r="29" spans="1:13" s="3" customFormat="1" ht="117.75" customHeight="1" x14ac:dyDescent="0.25">
      <c r="A29" s="6"/>
      <c r="B29" s="6"/>
      <c r="C29" s="6" t="str">
        <f>IFERROR(INDEX([1]Query_PC_Codigo_Actividades!A:A,[1]Avance_PPC!#REF!,1,1),"")</f>
        <v/>
      </c>
      <c r="D29" s="6"/>
      <c r="E29" s="6"/>
      <c r="F29" s="6"/>
      <c r="G29" s="6"/>
      <c r="H29" s="6"/>
      <c r="I29" s="6"/>
      <c r="J29" s="6" t="str">
        <f>IFERROR(INDEX([1]Query_PC_Codigo_Actividades!M:M,[1]Avance_PPC!A25,1,1),"")</f>
        <v/>
      </c>
      <c r="K29" s="6" t="str">
        <f>IFERROR(INDEX([1]Query_PC_Codigo_Actividades!N:N,[1]Avance_PPC!A25,1,1),"")</f>
        <v/>
      </c>
      <c r="L29" s="6" t="str">
        <f>IFERROR(INDEX([1]Query_PC_Codigo_Actividades!O:O,[1]Avance_PPC!A25,1,1),"")</f>
        <v/>
      </c>
      <c r="M29" s="6" t="str">
        <f>IFERROR(INDEX([1]Query_PC_Codigo_Actividades!P:P,[1]Avance_PPC!A25,1,1),"")</f>
        <v/>
      </c>
    </row>
    <row r="30" spans="1:13" s="3" customFormat="1" ht="117.75" customHeight="1" x14ac:dyDescent="0.25">
      <c r="A30" s="6"/>
      <c r="B30" s="6"/>
      <c r="C30" s="6" t="str">
        <f>IFERROR(INDEX([1]Query_PC_Codigo_Actividades!A:A,[1]Avance_PPC!#REF!,1,1),"")</f>
        <v/>
      </c>
      <c r="D30" s="6"/>
      <c r="E30" s="6"/>
      <c r="F30" s="6"/>
      <c r="G30" s="6"/>
      <c r="H30" s="6"/>
      <c r="I30" s="6"/>
      <c r="J30" s="6" t="str">
        <f>IFERROR(INDEX([1]Query_PC_Codigo_Actividades!M:M,[1]Avance_PPC!A26,1,1),"")</f>
        <v/>
      </c>
      <c r="K30" s="6" t="str">
        <f>IFERROR(INDEX([1]Query_PC_Codigo_Actividades!N:N,[1]Avance_PPC!A26,1,1),"")</f>
        <v/>
      </c>
      <c r="L30" s="6" t="str">
        <f>IFERROR(INDEX([1]Query_PC_Codigo_Actividades!O:O,[1]Avance_PPC!A26,1,1),"")</f>
        <v/>
      </c>
      <c r="M30" s="6" t="str">
        <f>IFERROR(INDEX([1]Query_PC_Codigo_Actividades!P:P,[1]Avance_PPC!A26,1,1),"")</f>
        <v/>
      </c>
    </row>
    <row r="31" spans="1:13" s="3" customFormat="1" ht="117.75" customHeight="1" x14ac:dyDescent="0.25">
      <c r="A31" s="6"/>
      <c r="B31" s="6"/>
      <c r="C31" s="6" t="str">
        <f>IFERROR(INDEX([1]Query_PC_Codigo_Actividades!A:A,[1]Avance_PPC!#REF!,1,1),"")</f>
        <v/>
      </c>
      <c r="D31" s="6"/>
      <c r="E31" s="6"/>
      <c r="F31" s="6"/>
      <c r="G31" s="6"/>
      <c r="H31" s="6"/>
      <c r="I31" s="6"/>
      <c r="J31" s="6" t="str">
        <f>IFERROR(INDEX([1]Query_PC_Codigo_Actividades!M:M,[1]Avance_PPC!A27,1,1),"")</f>
        <v/>
      </c>
      <c r="K31" s="6" t="str">
        <f>IFERROR(INDEX([1]Query_PC_Codigo_Actividades!N:N,[1]Avance_PPC!A27,1,1),"")</f>
        <v/>
      </c>
      <c r="L31" s="6" t="str">
        <f>IFERROR(INDEX([1]Query_PC_Codigo_Actividades!O:O,[1]Avance_PPC!A27,1,1),"")</f>
        <v/>
      </c>
      <c r="M31" s="6" t="str">
        <f>IFERROR(INDEX([1]Query_PC_Codigo_Actividades!P:P,[1]Avance_PPC!A27,1,1),"")</f>
        <v/>
      </c>
    </row>
    <row r="32" spans="1:13" s="3" customFormat="1" ht="117.75" customHeight="1" x14ac:dyDescent="0.25">
      <c r="A32" s="6"/>
      <c r="B32" s="6"/>
      <c r="C32" s="6" t="str">
        <f>IFERROR(INDEX([1]Query_PC_Codigo_Actividades!A:A,[1]Avance_PPC!#REF!,1,1),"")</f>
        <v/>
      </c>
      <c r="D32" s="6"/>
      <c r="E32" s="6"/>
      <c r="F32" s="6"/>
      <c r="G32" s="6"/>
      <c r="H32" s="6"/>
      <c r="I32" s="6"/>
      <c r="J32" s="6" t="str">
        <f>IFERROR(INDEX([1]Query_PC_Codigo_Actividades!M:M,[1]Avance_PPC!A28,1,1),"")</f>
        <v/>
      </c>
      <c r="K32" s="6" t="str">
        <f>IFERROR(INDEX([1]Query_PC_Codigo_Actividades!N:N,[1]Avance_PPC!A28,1,1),"")</f>
        <v/>
      </c>
      <c r="L32" s="6" t="str">
        <f>IFERROR(INDEX([1]Query_PC_Codigo_Actividades!O:O,[1]Avance_PPC!A28,1,1),"")</f>
        <v/>
      </c>
      <c r="M32" s="6" t="str">
        <f>IFERROR(INDEX([1]Query_PC_Codigo_Actividades!P:P,[1]Avance_PPC!A28,1,1),"")</f>
        <v/>
      </c>
    </row>
    <row r="33" spans="1:13" s="3" customFormat="1" ht="117.75" customHeight="1" x14ac:dyDescent="0.25">
      <c r="A33" s="6"/>
      <c r="B33" s="6"/>
      <c r="C33" s="6" t="str">
        <f>IFERROR(INDEX([1]Query_PC_Codigo_Actividades!A:A,[1]Avance_PPC!#REF!,1,1),"")</f>
        <v/>
      </c>
      <c r="D33" s="6"/>
      <c r="E33" s="6"/>
      <c r="F33" s="6"/>
      <c r="G33" s="6"/>
      <c r="H33" s="6"/>
      <c r="I33" s="6"/>
      <c r="J33" s="6" t="str">
        <f>IFERROR(INDEX([1]Query_PC_Codigo_Actividades!M:M,[1]Avance_PPC!A29,1,1),"")</f>
        <v/>
      </c>
      <c r="K33" s="6" t="str">
        <f>IFERROR(INDEX([1]Query_PC_Codigo_Actividades!N:N,[1]Avance_PPC!A29,1,1),"")</f>
        <v/>
      </c>
      <c r="L33" s="6" t="str">
        <f>IFERROR(INDEX([1]Query_PC_Codigo_Actividades!O:O,[1]Avance_PPC!A29,1,1),"")</f>
        <v/>
      </c>
      <c r="M33" s="6" t="str">
        <f>IFERROR(INDEX([1]Query_PC_Codigo_Actividades!P:P,[1]Avance_PPC!A29,1,1),"")</f>
        <v/>
      </c>
    </row>
    <row r="34" spans="1:13" s="3" customFormat="1" ht="117.75" customHeight="1" x14ac:dyDescent="0.25">
      <c r="A34" s="6"/>
      <c r="B34" s="6"/>
      <c r="C34" s="6" t="str">
        <f>IFERROR(INDEX([1]Query_PC_Codigo_Actividades!A:A,[1]Avance_PPC!#REF!,1,1),"")</f>
        <v/>
      </c>
      <c r="D34" s="6"/>
      <c r="E34" s="6"/>
      <c r="F34" s="6"/>
      <c r="G34" s="6"/>
      <c r="H34" s="6"/>
      <c r="I34" s="6"/>
      <c r="J34" s="6" t="str">
        <f>IFERROR(INDEX([1]Query_PC_Codigo_Actividades!M:M,[1]Avance_PPC!A30,1,1),"")</f>
        <v/>
      </c>
      <c r="K34" s="6" t="str">
        <f>IFERROR(INDEX([1]Query_PC_Codigo_Actividades!N:N,[1]Avance_PPC!A30,1,1),"")</f>
        <v/>
      </c>
      <c r="L34" s="6" t="str">
        <f>IFERROR(INDEX([1]Query_PC_Codigo_Actividades!O:O,[1]Avance_PPC!A30,1,1),"")</f>
        <v/>
      </c>
      <c r="M34" s="6" t="str">
        <f>IFERROR(INDEX([1]Query_PC_Codigo_Actividades!P:P,[1]Avance_PPC!A30,1,1),"")</f>
        <v/>
      </c>
    </row>
    <row r="35" spans="1:13" s="3" customFormat="1" ht="117.75" customHeight="1" x14ac:dyDescent="0.25">
      <c r="A35" s="6"/>
      <c r="B35" s="6"/>
      <c r="C35" s="6" t="str">
        <f>IFERROR(INDEX([1]Query_PC_Codigo_Actividades!A:A,[1]Avance_PPC!#REF!,1,1),"")</f>
        <v/>
      </c>
      <c r="D35" s="6"/>
      <c r="E35" s="6"/>
      <c r="F35" s="6"/>
      <c r="G35" s="6"/>
      <c r="H35" s="6"/>
      <c r="I35" s="6"/>
      <c r="J35" s="6" t="str">
        <f>IFERROR(INDEX([1]Query_PC_Codigo_Actividades!M:M,[1]Avance_PPC!A31,1,1),"")</f>
        <v/>
      </c>
      <c r="K35" s="6" t="str">
        <f>IFERROR(INDEX([1]Query_PC_Codigo_Actividades!N:N,[1]Avance_PPC!A31,1,1),"")</f>
        <v/>
      </c>
      <c r="L35" s="6" t="str">
        <f>IFERROR(INDEX([1]Query_PC_Codigo_Actividades!O:O,[1]Avance_PPC!A31,1,1),"")</f>
        <v/>
      </c>
      <c r="M35" s="6" t="str">
        <f>IFERROR(INDEX([1]Query_PC_Codigo_Actividades!P:P,[1]Avance_PPC!A31,1,1),"")</f>
        <v/>
      </c>
    </row>
    <row r="36" spans="1:13" s="3" customFormat="1" ht="117.75" customHeight="1" x14ac:dyDescent="0.25">
      <c r="A36" s="6"/>
      <c r="B36" s="6"/>
      <c r="C36" s="6" t="str">
        <f>IFERROR(INDEX([1]Query_PC_Codigo_Actividades!A:A,[1]Avance_PPC!#REF!,1,1),"")</f>
        <v/>
      </c>
      <c r="D36" s="6"/>
      <c r="E36" s="6"/>
      <c r="F36" s="6"/>
      <c r="G36" s="6"/>
      <c r="H36" s="6"/>
      <c r="I36" s="6"/>
      <c r="J36" s="6" t="str">
        <f>IFERROR(INDEX([1]Query_PC_Codigo_Actividades!M:M,[1]Avance_PPC!A32,1,1),"")</f>
        <v/>
      </c>
      <c r="K36" s="6" t="str">
        <f>IFERROR(INDEX([1]Query_PC_Codigo_Actividades!N:N,[1]Avance_PPC!A32,1,1),"")</f>
        <v/>
      </c>
      <c r="L36" s="6" t="str">
        <f>IFERROR(INDEX([1]Query_PC_Codigo_Actividades!O:O,[1]Avance_PPC!A32,1,1),"")</f>
        <v/>
      </c>
      <c r="M36" s="6" t="str">
        <f>IFERROR(INDEX([1]Query_PC_Codigo_Actividades!P:P,[1]Avance_PPC!A32,1,1),"")</f>
        <v/>
      </c>
    </row>
    <row r="37" spans="1:13" s="3" customFormat="1" ht="117.75" customHeight="1" x14ac:dyDescent="0.25">
      <c r="A37" s="6"/>
      <c r="B37" s="6"/>
      <c r="C37" s="6" t="str">
        <f>IFERROR(INDEX([1]Query_PC_Codigo_Actividades!A:A,[1]Avance_PPC!#REF!,1,1),"")</f>
        <v/>
      </c>
      <c r="D37" s="6"/>
      <c r="E37" s="6"/>
      <c r="F37" s="6"/>
      <c r="G37" s="6"/>
      <c r="H37" s="6"/>
      <c r="I37" s="6"/>
      <c r="J37" s="6" t="str">
        <f>IFERROR(INDEX([1]Query_PC_Codigo_Actividades!M:M,[1]Avance_PPC!A33,1,1),"")</f>
        <v/>
      </c>
      <c r="K37" s="6" t="str">
        <f>IFERROR(INDEX([1]Query_PC_Codigo_Actividades!N:N,[1]Avance_PPC!A33,1,1),"")</f>
        <v/>
      </c>
      <c r="L37" s="6" t="str">
        <f>IFERROR(INDEX([1]Query_PC_Codigo_Actividades!O:O,[1]Avance_PPC!A33,1,1),"")</f>
        <v/>
      </c>
      <c r="M37" s="6" t="str">
        <f>IFERROR(INDEX([1]Query_PC_Codigo_Actividades!P:P,[1]Avance_PPC!A33,1,1),"")</f>
        <v/>
      </c>
    </row>
    <row r="38" spans="1:13" s="3" customFormat="1" ht="117.75" customHeight="1" x14ac:dyDescent="0.25">
      <c r="A38" s="6"/>
      <c r="B38" s="6"/>
      <c r="C38" s="6" t="str">
        <f>IFERROR(INDEX([1]Query_PC_Codigo_Actividades!A:A,[1]Avance_PPC!#REF!,1,1),"")</f>
        <v/>
      </c>
      <c r="D38" s="6"/>
      <c r="E38" s="6"/>
      <c r="F38" s="6"/>
      <c r="G38" s="6"/>
      <c r="H38" s="6"/>
      <c r="I38" s="6"/>
      <c r="J38" s="6" t="str">
        <f>IFERROR(INDEX([1]Query_PC_Codigo_Actividades!M:M,[1]Avance_PPC!A34,1,1),"")</f>
        <v/>
      </c>
      <c r="K38" s="6" t="str">
        <f>IFERROR(INDEX([1]Query_PC_Codigo_Actividades!N:N,[1]Avance_PPC!A34,1,1),"")</f>
        <v/>
      </c>
      <c r="L38" s="6" t="str">
        <f>IFERROR(INDEX([1]Query_PC_Codigo_Actividades!O:O,[1]Avance_PPC!A34,1,1),"")</f>
        <v/>
      </c>
      <c r="M38" s="6" t="str">
        <f>IFERROR(INDEX([1]Query_PC_Codigo_Actividades!P:P,[1]Avance_PPC!A34,1,1),"")</f>
        <v/>
      </c>
    </row>
    <row r="39" spans="1:13" s="3" customFormat="1" ht="117.75" customHeight="1" x14ac:dyDescent="0.25">
      <c r="A39" s="6"/>
      <c r="B39" s="6"/>
      <c r="C39" s="6" t="str">
        <f>IFERROR(INDEX([1]Query_PC_Codigo_Actividades!A:A,[1]Avance_PPC!#REF!,1,1),"")</f>
        <v/>
      </c>
      <c r="D39" s="6"/>
      <c r="E39" s="6"/>
      <c r="F39" s="6"/>
      <c r="G39" s="6"/>
      <c r="H39" s="6"/>
      <c r="I39" s="6"/>
      <c r="J39" s="6" t="str">
        <f>IFERROR(INDEX([1]Query_PC_Codigo_Actividades!M:M,[1]Avance_PPC!A35,1,1),"")</f>
        <v/>
      </c>
      <c r="K39" s="6" t="str">
        <f>IFERROR(INDEX([1]Query_PC_Codigo_Actividades!N:N,[1]Avance_PPC!A35,1,1),"")</f>
        <v/>
      </c>
      <c r="L39" s="6" t="str">
        <f>IFERROR(INDEX([1]Query_PC_Codigo_Actividades!O:O,[1]Avance_PPC!A35,1,1),"")</f>
        <v/>
      </c>
      <c r="M39" s="6" t="str">
        <f>IFERROR(INDEX([1]Query_PC_Codigo_Actividades!P:P,[1]Avance_PPC!A35,1,1),"")</f>
        <v/>
      </c>
    </row>
    <row r="40" spans="1:13" s="3" customFormat="1" ht="117.75" customHeight="1" x14ac:dyDescent="0.25">
      <c r="A40" s="6"/>
      <c r="B40" s="6"/>
      <c r="C40" s="6" t="str">
        <f>IFERROR(INDEX([1]Query_PC_Codigo_Actividades!A:A,[1]Avance_PPC!#REF!,1,1),"")</f>
        <v/>
      </c>
      <c r="D40" s="6"/>
      <c r="E40" s="6"/>
      <c r="F40" s="6"/>
      <c r="G40" s="6"/>
      <c r="H40" s="6"/>
      <c r="I40" s="6"/>
      <c r="J40" s="6" t="str">
        <f>IFERROR(INDEX([1]Query_PC_Codigo_Actividades!M:M,[1]Avance_PPC!A36,1,1),"")</f>
        <v/>
      </c>
      <c r="K40" s="6" t="str">
        <f>IFERROR(INDEX([1]Query_PC_Codigo_Actividades!N:N,[1]Avance_PPC!A36,1,1),"")</f>
        <v/>
      </c>
      <c r="L40" s="6" t="str">
        <f>IFERROR(INDEX([1]Query_PC_Codigo_Actividades!O:O,[1]Avance_PPC!A36,1,1),"")</f>
        <v/>
      </c>
      <c r="M40" s="6" t="str">
        <f>IFERROR(INDEX([1]Query_PC_Codigo_Actividades!P:P,[1]Avance_PPC!A36,1,1),"")</f>
        <v/>
      </c>
    </row>
    <row r="41" spans="1:13" s="3" customFormat="1" ht="117.75" customHeight="1" x14ac:dyDescent="0.25">
      <c r="A41" s="6"/>
      <c r="B41" s="6"/>
      <c r="C41" s="6" t="str">
        <f>IFERROR(INDEX([1]Query_PC_Codigo_Actividades!A:A,[1]Avance_PPC!#REF!,1,1),"")</f>
        <v/>
      </c>
      <c r="D41" s="6"/>
      <c r="E41" s="6"/>
      <c r="F41" s="6"/>
      <c r="G41" s="6"/>
      <c r="H41" s="6"/>
      <c r="I41" s="6"/>
      <c r="J41" s="6" t="str">
        <f>IFERROR(INDEX([1]Query_PC_Codigo_Actividades!M:M,[1]Avance_PPC!A37,1,1),"")</f>
        <v/>
      </c>
      <c r="K41" s="6" t="str">
        <f>IFERROR(INDEX([1]Query_PC_Codigo_Actividades!N:N,[1]Avance_PPC!A37,1,1),"")</f>
        <v/>
      </c>
      <c r="L41" s="6" t="str">
        <f>IFERROR(INDEX([1]Query_PC_Codigo_Actividades!O:O,[1]Avance_PPC!A37,1,1),"")</f>
        <v/>
      </c>
      <c r="M41" s="6" t="str">
        <f>IFERROR(INDEX([1]Query_PC_Codigo_Actividades!P:P,[1]Avance_PPC!A37,1,1),"")</f>
        <v/>
      </c>
    </row>
    <row r="42" spans="1:13" s="3" customFormat="1" ht="117.75" customHeight="1" x14ac:dyDescent="0.25">
      <c r="A42" s="6"/>
      <c r="B42" s="6"/>
      <c r="C42" s="6" t="str">
        <f>IFERROR(INDEX([1]Query_PC_Codigo_Actividades!A:A,[1]Avance_PPC!#REF!,1,1),"")</f>
        <v/>
      </c>
      <c r="D42" s="6"/>
      <c r="E42" s="6"/>
      <c r="F42" s="6"/>
      <c r="G42" s="6"/>
      <c r="H42" s="6"/>
      <c r="I42" s="6"/>
      <c r="J42" s="6" t="str">
        <f>IFERROR(INDEX([1]Query_PC_Codigo_Actividades!M:M,[1]Avance_PPC!A38,1,1),"")</f>
        <v/>
      </c>
      <c r="K42" s="6" t="str">
        <f>IFERROR(INDEX([1]Query_PC_Codigo_Actividades!N:N,[1]Avance_PPC!A38,1,1),"")</f>
        <v/>
      </c>
      <c r="L42" s="6" t="str">
        <f>IFERROR(INDEX([1]Query_PC_Codigo_Actividades!O:O,[1]Avance_PPC!A38,1,1),"")</f>
        <v/>
      </c>
      <c r="M42" s="6" t="str">
        <f>IFERROR(INDEX([1]Query_PC_Codigo_Actividades!P:P,[1]Avance_PPC!A38,1,1),"")</f>
        <v/>
      </c>
    </row>
    <row r="43" spans="1:13" s="3" customFormat="1" ht="117.75" customHeight="1" x14ac:dyDescent="0.25">
      <c r="A43" s="6"/>
      <c r="B43" s="6"/>
      <c r="C43" s="6" t="str">
        <f>IFERROR(INDEX([1]Query_PC_Codigo_Actividades!A:A,[1]Avance_PPC!#REF!,1,1),"")</f>
        <v/>
      </c>
      <c r="D43" s="6"/>
      <c r="E43" s="6"/>
      <c r="F43" s="6"/>
      <c r="G43" s="6"/>
      <c r="H43" s="6"/>
      <c r="I43" s="6"/>
      <c r="J43" s="6" t="str">
        <f>IFERROR(INDEX([1]Query_PC_Codigo_Actividades!M:M,[1]Avance_PPC!A39,1,1),"")</f>
        <v/>
      </c>
      <c r="K43" s="6" t="str">
        <f>IFERROR(INDEX([1]Query_PC_Codigo_Actividades!N:N,[1]Avance_PPC!A39,1,1),"")</f>
        <v/>
      </c>
      <c r="L43" s="6" t="str">
        <f>IFERROR(INDEX([1]Query_PC_Codigo_Actividades!O:O,[1]Avance_PPC!A39,1,1),"")</f>
        <v/>
      </c>
      <c r="M43" s="6" t="str">
        <f>IFERROR(INDEX([1]Query_PC_Codigo_Actividades!P:P,[1]Avance_PPC!A39,1,1),"")</f>
        <v/>
      </c>
    </row>
    <row r="44" spans="1:13" s="3" customFormat="1" ht="117.75" customHeight="1" x14ac:dyDescent="0.25">
      <c r="A44" s="6"/>
      <c r="B44" s="6"/>
      <c r="C44" s="6" t="str">
        <f>IFERROR(INDEX([1]Query_PC_Codigo_Actividades!A:A,[1]Avance_PPC!#REF!,1,1),"")</f>
        <v/>
      </c>
      <c r="D44" s="6"/>
      <c r="E44" s="6"/>
      <c r="F44" s="6"/>
      <c r="G44" s="6"/>
      <c r="H44" s="6"/>
      <c r="I44" s="6"/>
      <c r="J44" s="6" t="str">
        <f>IFERROR(INDEX([1]Query_PC_Codigo_Actividades!M:M,[1]Avance_PPC!A40,1,1),"")</f>
        <v/>
      </c>
      <c r="K44" s="6" t="str">
        <f>IFERROR(INDEX([1]Query_PC_Codigo_Actividades!N:N,[1]Avance_PPC!A40,1,1),"")</f>
        <v/>
      </c>
      <c r="L44" s="6" t="str">
        <f>IFERROR(INDEX([1]Query_PC_Codigo_Actividades!O:O,[1]Avance_PPC!A40,1,1),"")</f>
        <v/>
      </c>
      <c r="M44" s="6" t="str">
        <f>IFERROR(INDEX([1]Query_PC_Codigo_Actividades!P:P,[1]Avance_PPC!A40,1,1),"")</f>
        <v/>
      </c>
    </row>
    <row r="45" spans="1:13" s="3" customFormat="1" ht="117.75" customHeight="1" x14ac:dyDescent="0.25">
      <c r="A45" s="6"/>
      <c r="B45" s="6"/>
      <c r="C45" s="6" t="str">
        <f>IFERROR(INDEX([1]Query_PC_Codigo_Actividades!A:A,[1]Avance_PPC!#REF!,1,1),"")</f>
        <v/>
      </c>
      <c r="D45" s="6"/>
      <c r="E45" s="6"/>
      <c r="F45" s="6"/>
      <c r="G45" s="6"/>
      <c r="H45" s="6"/>
      <c r="I45" s="6"/>
      <c r="J45" s="6" t="str">
        <f>IFERROR(INDEX([1]Query_PC_Codigo_Actividades!M:M,[1]Avance_PPC!A41,1,1),"")</f>
        <v/>
      </c>
      <c r="K45" s="6" t="str">
        <f>IFERROR(INDEX([1]Query_PC_Codigo_Actividades!N:N,[1]Avance_PPC!A41,1,1),"")</f>
        <v/>
      </c>
      <c r="L45" s="6" t="str">
        <f>IFERROR(INDEX([1]Query_PC_Codigo_Actividades!O:O,[1]Avance_PPC!A41,1,1),"")</f>
        <v/>
      </c>
      <c r="M45" s="6" t="str">
        <f>IFERROR(INDEX([1]Query_PC_Codigo_Actividades!P:P,[1]Avance_PPC!A41,1,1),"")</f>
        <v/>
      </c>
    </row>
    <row r="46" spans="1:13" s="3" customFormat="1" ht="117.75" customHeight="1" x14ac:dyDescent="0.25">
      <c r="A46" s="6"/>
      <c r="B46" s="6"/>
      <c r="C46" s="6" t="str">
        <f>IFERROR(INDEX([1]Query_PC_Codigo_Actividades!A:A,[1]Avance_PPC!#REF!,1,1),"")</f>
        <v/>
      </c>
      <c r="D46" s="6"/>
      <c r="E46" s="6"/>
      <c r="F46" s="6"/>
      <c r="G46" s="6"/>
      <c r="H46" s="6"/>
      <c r="I46" s="6"/>
      <c r="J46" s="6" t="str">
        <f>IFERROR(INDEX([1]Query_PC_Codigo_Actividades!M:M,[1]Avance_PPC!A42,1,1),"")</f>
        <v/>
      </c>
      <c r="K46" s="6" t="str">
        <f>IFERROR(INDEX([1]Query_PC_Codigo_Actividades!N:N,[1]Avance_PPC!A42,1,1),"")</f>
        <v/>
      </c>
      <c r="L46" s="6" t="str">
        <f>IFERROR(INDEX([1]Query_PC_Codigo_Actividades!O:O,[1]Avance_PPC!A42,1,1),"")</f>
        <v/>
      </c>
      <c r="M46" s="6" t="str">
        <f>IFERROR(INDEX([1]Query_PC_Codigo_Actividades!P:P,[1]Avance_PPC!A42,1,1),"")</f>
        <v/>
      </c>
    </row>
    <row r="47" spans="1:13" s="3" customFormat="1" ht="117.75" customHeight="1" x14ac:dyDescent="0.25">
      <c r="A47" s="6"/>
      <c r="B47" s="6"/>
      <c r="C47" s="6" t="str">
        <f>IFERROR(INDEX([1]Query_PC_Codigo_Actividades!A:A,[1]Avance_PPC!#REF!,1,1),"")</f>
        <v/>
      </c>
      <c r="D47" s="6"/>
      <c r="E47" s="6"/>
      <c r="F47" s="6"/>
      <c r="G47" s="6"/>
      <c r="H47" s="6"/>
      <c r="I47" s="6"/>
      <c r="J47" s="6" t="str">
        <f>IFERROR(INDEX([1]Query_PC_Codigo_Actividades!M:M,[1]Avance_PPC!A43,1,1),"")</f>
        <v/>
      </c>
      <c r="K47" s="6" t="str">
        <f>IFERROR(INDEX([1]Query_PC_Codigo_Actividades!N:N,[1]Avance_PPC!A43,1,1),"")</f>
        <v/>
      </c>
      <c r="L47" s="6" t="str">
        <f>IFERROR(INDEX([1]Query_PC_Codigo_Actividades!O:O,[1]Avance_PPC!A43,1,1),"")</f>
        <v/>
      </c>
      <c r="M47" s="6" t="str">
        <f>IFERROR(INDEX([1]Query_PC_Codigo_Actividades!P:P,[1]Avance_PPC!A43,1,1),"")</f>
        <v/>
      </c>
    </row>
    <row r="48" spans="1:13" s="3" customFormat="1" ht="117.75" customHeight="1" x14ac:dyDescent="0.25">
      <c r="A48" s="6"/>
      <c r="B48" s="6"/>
      <c r="C48" s="6" t="str">
        <f>IFERROR(INDEX([1]Query_PC_Codigo_Actividades!A:A,[1]Avance_PPC!#REF!,1,1),"")</f>
        <v/>
      </c>
      <c r="D48" s="6"/>
      <c r="E48" s="6"/>
      <c r="F48" s="6"/>
      <c r="G48" s="6"/>
      <c r="H48" s="6"/>
      <c r="I48" s="6"/>
      <c r="J48" s="6" t="str">
        <f>IFERROR(INDEX([1]Query_PC_Codigo_Actividades!M:M,[1]Avance_PPC!A44,1,1),"")</f>
        <v/>
      </c>
      <c r="K48" s="6" t="str">
        <f>IFERROR(INDEX([1]Query_PC_Codigo_Actividades!N:N,[1]Avance_PPC!A44,1,1),"")</f>
        <v/>
      </c>
      <c r="L48" s="6" t="str">
        <f>IFERROR(INDEX([1]Query_PC_Codigo_Actividades!O:O,[1]Avance_PPC!A44,1,1),"")</f>
        <v/>
      </c>
      <c r="M48" s="6" t="str">
        <f>IFERROR(INDEX([1]Query_PC_Codigo_Actividades!P:P,[1]Avance_PPC!A44,1,1),"")</f>
        <v/>
      </c>
    </row>
    <row r="49" spans="1:13" s="3" customFormat="1" ht="117.75" customHeight="1" x14ac:dyDescent="0.25">
      <c r="A49" s="6"/>
      <c r="B49" s="6"/>
      <c r="C49" s="6" t="str">
        <f>IFERROR(INDEX([1]Query_PC_Codigo_Actividades!A:A,[1]Avance_PPC!#REF!,1,1),"")</f>
        <v/>
      </c>
      <c r="D49" s="6"/>
      <c r="E49" s="6"/>
      <c r="F49" s="6"/>
      <c r="G49" s="6"/>
      <c r="H49" s="6"/>
      <c r="I49" s="6"/>
      <c r="J49" s="6" t="str">
        <f>IFERROR(INDEX([1]Query_PC_Codigo_Actividades!M:M,[1]Avance_PPC!A45,1,1),"")</f>
        <v/>
      </c>
      <c r="K49" s="6" t="str">
        <f>IFERROR(INDEX([1]Query_PC_Codigo_Actividades!N:N,[1]Avance_PPC!A45,1,1),"")</f>
        <v/>
      </c>
      <c r="L49" s="6" t="str">
        <f>IFERROR(INDEX([1]Query_PC_Codigo_Actividades!O:O,[1]Avance_PPC!A45,1,1),"")</f>
        <v/>
      </c>
      <c r="M49" s="6" t="str">
        <f>IFERROR(INDEX([1]Query_PC_Codigo_Actividades!P:P,[1]Avance_PPC!A45,1,1),"")</f>
        <v/>
      </c>
    </row>
    <row r="50" spans="1:13" s="3" customFormat="1" ht="117.75" customHeight="1" x14ac:dyDescent="0.25">
      <c r="A50" s="6"/>
      <c r="B50" s="6"/>
      <c r="C50" s="6" t="str">
        <f>IFERROR(INDEX([1]Query_PC_Codigo_Actividades!A:A,[1]Avance_PPC!#REF!,1,1),"")</f>
        <v/>
      </c>
      <c r="D50" s="6"/>
      <c r="E50" s="6"/>
      <c r="F50" s="6"/>
      <c r="G50" s="6"/>
      <c r="H50" s="6"/>
      <c r="I50" s="6"/>
      <c r="J50" s="6" t="str">
        <f>IFERROR(INDEX([1]Query_PC_Codigo_Actividades!M:M,[1]Avance_PPC!A46,1,1),"")</f>
        <v/>
      </c>
      <c r="K50" s="6" t="str">
        <f>IFERROR(INDEX([1]Query_PC_Codigo_Actividades!N:N,[1]Avance_PPC!A46,1,1),"")</f>
        <v/>
      </c>
      <c r="L50" s="6" t="str">
        <f>IFERROR(INDEX([1]Query_PC_Codigo_Actividades!O:O,[1]Avance_PPC!A46,1,1),"")</f>
        <v/>
      </c>
      <c r="M50" s="6" t="str">
        <f>IFERROR(INDEX([1]Query_PC_Codigo_Actividades!P:P,[1]Avance_PPC!A46,1,1),"")</f>
        <v/>
      </c>
    </row>
    <row r="51" spans="1:13" s="3" customFormat="1" ht="117.75" customHeight="1" x14ac:dyDescent="0.25">
      <c r="A51" s="6"/>
      <c r="B51" s="6"/>
      <c r="C51" s="6" t="str">
        <f>IFERROR(INDEX([1]Query_PC_Codigo_Actividades!A:A,[1]Avance_PPC!#REF!,1,1),"")</f>
        <v/>
      </c>
      <c r="D51" s="6"/>
      <c r="E51" s="6"/>
      <c r="F51" s="6"/>
      <c r="G51" s="6"/>
      <c r="H51" s="6"/>
      <c r="I51" s="6"/>
      <c r="J51" s="6" t="str">
        <f>IFERROR(INDEX([1]Query_PC_Codigo_Actividades!M:M,[1]Avance_PPC!A47,1,1),"")</f>
        <v/>
      </c>
      <c r="K51" s="6" t="str">
        <f>IFERROR(INDEX([1]Query_PC_Codigo_Actividades!N:N,[1]Avance_PPC!A47,1,1),"")</f>
        <v/>
      </c>
      <c r="L51" s="6" t="str">
        <f>IFERROR(INDEX([1]Query_PC_Codigo_Actividades!O:O,[1]Avance_PPC!A47,1,1),"")</f>
        <v/>
      </c>
      <c r="M51" s="6" t="str">
        <f>IFERROR(INDEX([1]Query_PC_Codigo_Actividades!P:P,[1]Avance_PPC!A47,1,1),"")</f>
        <v/>
      </c>
    </row>
    <row r="52" spans="1:13" s="3" customFormat="1" ht="117.75" customHeight="1" x14ac:dyDescent="0.25">
      <c r="A52" s="6"/>
      <c r="B52" s="6"/>
      <c r="C52" s="6" t="str">
        <f>IFERROR(INDEX([1]Query_PC_Codigo_Actividades!A:A,[1]Avance_PPC!#REF!,1,1),"")</f>
        <v/>
      </c>
      <c r="D52" s="6"/>
      <c r="E52" s="6"/>
      <c r="F52" s="6"/>
      <c r="G52" s="6"/>
      <c r="H52" s="6"/>
      <c r="I52" s="6"/>
      <c r="J52" s="6" t="str">
        <f>IFERROR(INDEX([1]Query_PC_Codigo_Actividades!M:M,[1]Avance_PPC!A48,1,1),"")</f>
        <v/>
      </c>
      <c r="K52" s="6" t="str">
        <f>IFERROR(INDEX([1]Query_PC_Codigo_Actividades!N:N,[1]Avance_PPC!A48,1,1),"")</f>
        <v/>
      </c>
      <c r="L52" s="6" t="str">
        <f>IFERROR(INDEX([1]Query_PC_Codigo_Actividades!O:O,[1]Avance_PPC!A48,1,1),"")</f>
        <v/>
      </c>
      <c r="M52" s="6" t="str">
        <f>IFERROR(INDEX([1]Query_PC_Codigo_Actividades!P:P,[1]Avance_PPC!A48,1,1),"")</f>
        <v/>
      </c>
    </row>
    <row r="53" spans="1:13" s="3" customFormat="1" ht="117.75" customHeight="1" x14ac:dyDescent="0.25">
      <c r="A53" s="6"/>
      <c r="B53" s="6"/>
      <c r="C53" s="6" t="str">
        <f>IFERROR(INDEX([1]Query_PC_Codigo_Actividades!A:A,[1]Avance_PPC!#REF!,1,1),"")</f>
        <v/>
      </c>
      <c r="D53" s="6"/>
      <c r="E53" s="6"/>
      <c r="F53" s="6"/>
      <c r="G53" s="6"/>
      <c r="H53" s="6"/>
      <c r="I53" s="6"/>
      <c r="J53" s="6" t="str">
        <f>IFERROR(INDEX([1]Query_PC_Codigo_Actividades!M:M,[1]Avance_PPC!A49,1,1),"")</f>
        <v/>
      </c>
      <c r="K53" s="6" t="str">
        <f>IFERROR(INDEX([1]Query_PC_Codigo_Actividades!N:N,[1]Avance_PPC!A49,1,1),"")</f>
        <v/>
      </c>
      <c r="L53" s="6" t="str">
        <f>IFERROR(INDEX([1]Query_PC_Codigo_Actividades!O:O,[1]Avance_PPC!A49,1,1),"")</f>
        <v/>
      </c>
      <c r="M53" s="6" t="str">
        <f>IFERROR(INDEX([1]Query_PC_Codigo_Actividades!P:P,[1]Avance_PPC!A49,1,1),"")</f>
        <v/>
      </c>
    </row>
    <row r="54" spans="1:13" s="3" customFormat="1" ht="117.75" customHeight="1" x14ac:dyDescent="0.25">
      <c r="A54" s="6"/>
      <c r="B54" s="6"/>
      <c r="C54" s="6" t="str">
        <f>IFERROR(INDEX([1]Query_PC_Codigo_Actividades!A:A,[1]Avance_PPC!#REF!,1,1),"")</f>
        <v/>
      </c>
      <c r="D54" s="6"/>
      <c r="E54" s="6"/>
      <c r="F54" s="6"/>
      <c r="G54" s="6"/>
      <c r="H54" s="6"/>
      <c r="I54" s="6"/>
      <c r="J54" s="6" t="str">
        <f>IFERROR(INDEX([1]Query_PC_Codigo_Actividades!M:M,[1]Avance_PPC!A50,1,1),"")</f>
        <v/>
      </c>
      <c r="K54" s="6" t="str">
        <f>IFERROR(INDEX([1]Query_PC_Codigo_Actividades!N:N,[1]Avance_PPC!A50,1,1),"")</f>
        <v/>
      </c>
      <c r="L54" s="6" t="str">
        <f>IFERROR(INDEX([1]Query_PC_Codigo_Actividades!O:O,[1]Avance_PPC!A50,1,1),"")</f>
        <v/>
      </c>
      <c r="M54" s="6" t="str">
        <f>IFERROR(INDEX([1]Query_PC_Codigo_Actividades!P:P,[1]Avance_PPC!A50,1,1),"")</f>
        <v/>
      </c>
    </row>
    <row r="55" spans="1:13" s="3" customFormat="1" ht="117.75" customHeight="1" x14ac:dyDescent="0.25">
      <c r="A55" s="6"/>
      <c r="B55" s="6"/>
      <c r="C55" s="6" t="str">
        <f>IFERROR(INDEX([1]Query_PC_Codigo_Actividades!A:A,[1]Avance_PPC!#REF!,1,1),"")</f>
        <v/>
      </c>
      <c r="D55" s="6"/>
      <c r="E55" s="6"/>
      <c r="F55" s="6"/>
      <c r="G55" s="6"/>
      <c r="H55" s="6"/>
      <c r="I55" s="6"/>
      <c r="J55" s="6" t="str">
        <f>IFERROR(INDEX([1]Query_PC_Codigo_Actividades!M:M,[1]Avance_PPC!A51,1,1),"")</f>
        <v/>
      </c>
      <c r="K55" s="6" t="str">
        <f>IFERROR(INDEX([1]Query_PC_Codigo_Actividades!N:N,[1]Avance_PPC!A51,1,1),"")</f>
        <v/>
      </c>
      <c r="L55" s="6" t="str">
        <f>IFERROR(INDEX([1]Query_PC_Codigo_Actividades!O:O,[1]Avance_PPC!A51,1,1),"")</f>
        <v/>
      </c>
      <c r="M55" s="6" t="str">
        <f>IFERROR(INDEX([1]Query_PC_Codigo_Actividades!P:P,[1]Avance_PPC!A51,1,1),"")</f>
        <v/>
      </c>
    </row>
    <row r="56" spans="1:13" s="3" customFormat="1" ht="117.75" customHeight="1" x14ac:dyDescent="0.25">
      <c r="A56" s="6"/>
      <c r="B56" s="6"/>
      <c r="C56" s="6" t="str">
        <f>IFERROR(INDEX([1]Query_PC_Codigo_Actividades!A:A,[1]Avance_PPC!#REF!,1,1),"")</f>
        <v/>
      </c>
      <c r="D56" s="6"/>
      <c r="E56" s="6"/>
      <c r="F56" s="6"/>
      <c r="G56" s="6"/>
      <c r="H56" s="6"/>
      <c r="I56" s="6"/>
      <c r="J56" s="6" t="str">
        <f>IFERROR(INDEX([1]Query_PC_Codigo_Actividades!M:M,[1]Avance_PPC!A52,1,1),"")</f>
        <v/>
      </c>
      <c r="K56" s="6" t="str">
        <f>IFERROR(INDEX([1]Query_PC_Codigo_Actividades!N:N,[1]Avance_PPC!A52,1,1),"")</f>
        <v/>
      </c>
      <c r="L56" s="6" t="str">
        <f>IFERROR(INDEX([1]Query_PC_Codigo_Actividades!O:O,[1]Avance_PPC!A52,1,1),"")</f>
        <v/>
      </c>
      <c r="M56" s="6" t="str">
        <f>IFERROR(INDEX([1]Query_PC_Codigo_Actividades!P:P,[1]Avance_PPC!A52,1,1),"")</f>
        <v/>
      </c>
    </row>
    <row r="57" spans="1:13" s="3" customFormat="1" ht="117.75" customHeight="1" x14ac:dyDescent="0.25">
      <c r="A57" s="6"/>
      <c r="B57" s="6"/>
      <c r="C57" s="6" t="str">
        <f>IFERROR(INDEX([1]Query_PC_Codigo_Actividades!A:A,[1]Avance_PPC!#REF!,1,1),"")</f>
        <v/>
      </c>
      <c r="D57" s="6"/>
      <c r="E57" s="6"/>
      <c r="F57" s="6"/>
      <c r="G57" s="6"/>
      <c r="H57" s="6"/>
      <c r="I57" s="6"/>
      <c r="J57" s="6" t="str">
        <f>IFERROR(INDEX([1]Query_PC_Codigo_Actividades!M:M,[1]Avance_PPC!A53,1,1),"")</f>
        <v/>
      </c>
      <c r="K57" s="6" t="str">
        <f>IFERROR(INDEX([1]Query_PC_Codigo_Actividades!N:N,[1]Avance_PPC!A53,1,1),"")</f>
        <v/>
      </c>
      <c r="L57" s="6" t="str">
        <f>IFERROR(INDEX([1]Query_PC_Codigo_Actividades!O:O,[1]Avance_PPC!A53,1,1),"")</f>
        <v/>
      </c>
      <c r="M57" s="6" t="str">
        <f>IFERROR(INDEX([1]Query_PC_Codigo_Actividades!P:P,[1]Avance_PPC!A53,1,1),"")</f>
        <v/>
      </c>
    </row>
    <row r="58" spans="1:13" s="3" customFormat="1" ht="117.75" customHeight="1" x14ac:dyDescent="0.25">
      <c r="A58" s="6"/>
      <c r="B58" s="6"/>
      <c r="C58" s="6" t="str">
        <f>IFERROR(INDEX([1]Query_PC_Codigo_Actividades!A:A,[1]Avance_PPC!#REF!,1,1),"")</f>
        <v/>
      </c>
      <c r="D58" s="6"/>
      <c r="E58" s="6"/>
      <c r="F58" s="6"/>
      <c r="G58" s="6"/>
      <c r="H58" s="6"/>
      <c r="I58" s="6"/>
      <c r="J58" s="6" t="str">
        <f>IFERROR(INDEX([1]Query_PC_Codigo_Actividades!M:M,[1]Avance_PPC!A54,1,1),"")</f>
        <v/>
      </c>
      <c r="K58" s="6" t="str">
        <f>IFERROR(INDEX([1]Query_PC_Codigo_Actividades!N:N,[1]Avance_PPC!A54,1,1),"")</f>
        <v/>
      </c>
      <c r="L58" s="6" t="str">
        <f>IFERROR(INDEX([1]Query_PC_Codigo_Actividades!O:O,[1]Avance_PPC!A54,1,1),"")</f>
        <v/>
      </c>
      <c r="M58" s="6" t="str">
        <f>IFERROR(INDEX([1]Query_PC_Codigo_Actividades!P:P,[1]Avance_PPC!A54,1,1),"")</f>
        <v/>
      </c>
    </row>
    <row r="59" spans="1:13" s="3" customFormat="1" ht="117.75" customHeight="1" x14ac:dyDescent="0.25">
      <c r="A59" s="6"/>
      <c r="B59" s="6"/>
      <c r="C59" s="6" t="str">
        <f>IFERROR(INDEX([1]Query_PC_Codigo_Actividades!A:A,[1]Avance_PPC!#REF!,1,1),"")</f>
        <v/>
      </c>
      <c r="D59" s="6"/>
      <c r="E59" s="6"/>
      <c r="F59" s="6"/>
      <c r="G59" s="6"/>
      <c r="H59" s="6"/>
      <c r="I59" s="6"/>
      <c r="J59" s="6" t="str">
        <f>IFERROR(INDEX([1]Query_PC_Codigo_Actividades!M:M,[1]Avance_PPC!A55,1,1),"")</f>
        <v/>
      </c>
      <c r="K59" s="6" t="str">
        <f>IFERROR(INDEX([1]Query_PC_Codigo_Actividades!N:N,[1]Avance_PPC!A55,1,1),"")</f>
        <v/>
      </c>
      <c r="L59" s="6" t="str">
        <f>IFERROR(INDEX([1]Query_PC_Codigo_Actividades!O:O,[1]Avance_PPC!A55,1,1),"")</f>
        <v/>
      </c>
      <c r="M59" s="6" t="str">
        <f>IFERROR(INDEX([1]Query_PC_Codigo_Actividades!P:P,[1]Avance_PPC!A55,1,1),"")</f>
        <v/>
      </c>
    </row>
    <row r="60" spans="1:13" s="3" customFormat="1" ht="117.75" customHeight="1" x14ac:dyDescent="0.25">
      <c r="A60" s="6"/>
      <c r="B60" s="6"/>
      <c r="C60" s="6" t="str">
        <f>IFERROR(INDEX([1]Query_PC_Codigo_Actividades!A:A,[1]Avance_PPC!#REF!,1,1),"")</f>
        <v/>
      </c>
      <c r="D60" s="6"/>
      <c r="E60" s="6"/>
      <c r="F60" s="6"/>
      <c r="G60" s="6"/>
      <c r="H60" s="6"/>
      <c r="I60" s="6"/>
      <c r="J60" s="6" t="str">
        <f>IFERROR(INDEX([1]Query_PC_Codigo_Actividades!M:M,[1]Avance_PPC!A56,1,1),"")</f>
        <v/>
      </c>
      <c r="K60" s="6" t="str">
        <f>IFERROR(INDEX([1]Query_PC_Codigo_Actividades!N:N,[1]Avance_PPC!A56,1,1),"")</f>
        <v/>
      </c>
      <c r="L60" s="6" t="str">
        <f>IFERROR(INDEX([1]Query_PC_Codigo_Actividades!O:O,[1]Avance_PPC!A56,1,1),"")</f>
        <v/>
      </c>
      <c r="M60" s="6" t="str">
        <f>IFERROR(INDEX([1]Query_PC_Codigo_Actividades!P:P,[1]Avance_PPC!A56,1,1),"")</f>
        <v/>
      </c>
    </row>
    <row r="61" spans="1:13" s="3" customFormat="1" ht="117.75" customHeight="1" x14ac:dyDescent="0.25">
      <c r="A61" s="6"/>
      <c r="B61" s="6"/>
      <c r="C61" s="6" t="str">
        <f>IFERROR(INDEX([1]Query_PC_Codigo_Actividades!A:A,[1]Avance_PPC!#REF!,1,1),"")</f>
        <v/>
      </c>
      <c r="D61" s="6"/>
      <c r="E61" s="6"/>
      <c r="F61" s="6"/>
      <c r="G61" s="6"/>
      <c r="H61" s="6"/>
      <c r="I61" s="6"/>
      <c r="J61" s="6" t="str">
        <f>IFERROR(INDEX([1]Query_PC_Codigo_Actividades!M:M,[1]Avance_PPC!A57,1,1),"")</f>
        <v/>
      </c>
      <c r="K61" s="6" t="str">
        <f>IFERROR(INDEX([1]Query_PC_Codigo_Actividades!N:N,[1]Avance_PPC!A57,1,1),"")</f>
        <v/>
      </c>
      <c r="L61" s="6" t="str">
        <f>IFERROR(INDEX([1]Query_PC_Codigo_Actividades!O:O,[1]Avance_PPC!A57,1,1),"")</f>
        <v/>
      </c>
      <c r="M61" s="6" t="str">
        <f>IFERROR(INDEX([1]Query_PC_Codigo_Actividades!P:P,[1]Avance_PPC!A57,1,1),"")</f>
        <v/>
      </c>
    </row>
    <row r="62" spans="1:13" s="3" customFormat="1" ht="27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s="3" customFormat="1" ht="27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</sheetData>
  <mergeCells count="2">
    <mergeCell ref="A1:I4"/>
    <mergeCell ref="J3:M4"/>
  </mergeCells>
  <conditionalFormatting sqref="A5:B5">
    <cfRule type="duplicateValues" dxfId="18" priority="21"/>
  </conditionalFormatting>
  <conditionalFormatting sqref="C5:F5">
    <cfRule type="duplicateValues" dxfId="17" priority="22"/>
  </conditionalFormatting>
  <conditionalFormatting sqref="G5:I5">
    <cfRule type="duplicateValues" dxfId="16" priority="26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9A4FC-5034-456B-B068-A4249307F805}">
  <dimension ref="A1:N50"/>
  <sheetViews>
    <sheetView topLeftCell="C1" zoomScale="85" zoomScaleNormal="85" workbookViewId="0">
      <selection activeCell="E25" sqref="E25"/>
    </sheetView>
  </sheetViews>
  <sheetFormatPr baseColWidth="10" defaultColWidth="54.81640625" defaultRowHeight="27.75" customHeight="1" x14ac:dyDescent="0.35"/>
  <cols>
    <col min="1" max="1" width="18" style="8" customWidth="1"/>
    <col min="2" max="2" width="37.26953125" style="8" customWidth="1"/>
    <col min="3" max="3" width="25.54296875" style="8" customWidth="1"/>
    <col min="4" max="4" width="36.81640625" style="8" customWidth="1"/>
    <col min="5" max="5" width="24" style="8" customWidth="1"/>
    <col min="6" max="6" width="29.26953125" style="8" customWidth="1"/>
    <col min="7" max="8" width="32.453125" style="8" customWidth="1"/>
    <col min="9" max="9" width="52.81640625" style="8" customWidth="1"/>
    <col min="10" max="10" width="15.81640625" style="8" customWidth="1"/>
    <col min="11" max="14" width="7.26953125" style="8" customWidth="1"/>
    <col min="15" max="16384" width="54.81640625" style="8"/>
  </cols>
  <sheetData>
    <row r="1" spans="1:14" ht="27.75" customHeight="1" x14ac:dyDescent="0.3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27.75" customHeight="1" x14ac:dyDescent="0.3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22.5" customHeight="1" x14ac:dyDescent="0.3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22.5" customHeight="1" x14ac:dyDescent="0.3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22.5" customHeight="1" x14ac:dyDescent="0.35">
      <c r="A5" s="35" t="s">
        <v>192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</row>
    <row r="6" spans="1:14" ht="89.5" customHeight="1" x14ac:dyDescent="0.3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18" t="s">
        <v>141</v>
      </c>
      <c r="H6" s="18" t="s">
        <v>142</v>
      </c>
      <c r="I6" s="20" t="s">
        <v>150</v>
      </c>
      <c r="J6" s="9" t="s">
        <v>10</v>
      </c>
      <c r="K6" s="4" t="s">
        <v>11</v>
      </c>
      <c r="L6" s="4" t="s">
        <v>12</v>
      </c>
      <c r="M6" s="4" t="s">
        <v>13</v>
      </c>
      <c r="N6" s="4" t="s">
        <v>14</v>
      </c>
    </row>
    <row r="7" spans="1:14" ht="82.5" customHeight="1" x14ac:dyDescent="0.35">
      <c r="A7" s="5" t="s">
        <v>15</v>
      </c>
      <c r="B7" s="5" t="s">
        <v>16</v>
      </c>
      <c r="C7" s="5" t="s">
        <v>17</v>
      </c>
      <c r="D7" s="5" t="s">
        <v>18</v>
      </c>
      <c r="E7" s="5" t="s">
        <v>19</v>
      </c>
      <c r="F7" s="5" t="s">
        <v>140</v>
      </c>
      <c r="G7" s="5" t="s">
        <v>102</v>
      </c>
      <c r="H7" s="15" t="s">
        <v>193</v>
      </c>
      <c r="I7" s="5" t="s">
        <v>165</v>
      </c>
      <c r="J7" s="5" t="str">
        <f>IFERROR(INDEX([1]Query_PC_Codigo_Actividades!L:L,[1]Avance_PPC!A2,1,1),"")</f>
        <v>30/11/2022</v>
      </c>
      <c r="K7" s="5" t="str">
        <f>IFERROR(INDEX([1]Query_PC_Codigo_Actividades!M:M,[1]Avance_PPC!A2,1,1),"")</f>
        <v>0,25</v>
      </c>
      <c r="L7" s="5" t="str">
        <f>IFERROR(INDEX([1]Query_PC_Codigo_Actividades!N:N,[1]Avance_PPC!A2,1,1),"")</f>
        <v>0,25</v>
      </c>
      <c r="M7" s="5" t="str">
        <f>IFERROR(INDEX([1]Query_PC_Codigo_Actividades!O:O,[1]Avance_PPC!A2,1,1),"")</f>
        <v>0,25</v>
      </c>
      <c r="N7" s="5" t="str">
        <f>IFERROR(INDEX([1]Query_PC_Codigo_Actividades!P:P,[1]Avance_PPC!A2,1,1),"")</f>
        <v>0,25</v>
      </c>
    </row>
    <row r="8" spans="1:14" ht="105.75" customHeight="1" x14ac:dyDescent="0.35">
      <c r="A8" s="5" t="s">
        <v>22</v>
      </c>
      <c r="B8" s="5" t="s">
        <v>16</v>
      </c>
      <c r="C8" s="5" t="s">
        <v>23</v>
      </c>
      <c r="D8" s="5" t="s">
        <v>24</v>
      </c>
      <c r="E8" s="5" t="s">
        <v>19</v>
      </c>
      <c r="F8" s="5" t="s">
        <v>107</v>
      </c>
      <c r="G8" s="13" t="s">
        <v>103</v>
      </c>
      <c r="H8" s="15" t="s">
        <v>195</v>
      </c>
      <c r="I8" s="5" t="s">
        <v>166</v>
      </c>
      <c r="J8" s="5" t="str">
        <f>IFERROR(INDEX([1]Query_PC_Codigo_Actividades!L:L,[1]Avance_PPC!A3,1,1),"")</f>
        <v>31/12/2022</v>
      </c>
      <c r="K8" s="5" t="str">
        <f>IFERROR(INDEX([1]Query_PC_Codigo_Actividades!M:M,[1]Avance_PPC!A3,1,1),"")</f>
        <v>0</v>
      </c>
      <c r="L8" s="5" t="str">
        <f>IFERROR(INDEX([1]Query_PC_Codigo_Actividades!N:N,[1]Avance_PPC!A3,1,1),"")</f>
        <v>1</v>
      </c>
      <c r="M8" s="5" t="str">
        <f>IFERROR(INDEX([1]Query_PC_Codigo_Actividades!O:O,[1]Avance_PPC!A3,1,1),"")</f>
        <v>0</v>
      </c>
      <c r="N8" s="5" t="str">
        <f>IFERROR(INDEX([1]Query_PC_Codigo_Actividades!P:P,[1]Avance_PPC!A3,1,1),"")</f>
        <v>2</v>
      </c>
    </row>
    <row r="9" spans="1:14" ht="99" customHeight="1" x14ac:dyDescent="0.35">
      <c r="A9" s="5" t="s">
        <v>22</v>
      </c>
      <c r="B9" s="5" t="s">
        <v>16</v>
      </c>
      <c r="C9" s="5" t="s">
        <v>26</v>
      </c>
      <c r="D9" s="5" t="s">
        <v>27</v>
      </c>
      <c r="E9" s="5" t="s">
        <v>28</v>
      </c>
      <c r="F9" s="5" t="s">
        <v>108</v>
      </c>
      <c r="G9" s="5" t="s">
        <v>105</v>
      </c>
      <c r="H9" s="15" t="s">
        <v>197</v>
      </c>
      <c r="I9" s="5" t="s">
        <v>167</v>
      </c>
      <c r="J9" s="5" t="str">
        <f>IFERROR(INDEX([1]Query_PC_Codigo_Actividades!L:L,[1]Avance_PPC!A4,1,1),"")</f>
        <v>30/03/2022</v>
      </c>
      <c r="K9" s="5" t="str">
        <f>IFERROR(INDEX([1]Query_PC_Codigo_Actividades!M:M,[1]Avance_PPC!A4,1,1),"")</f>
        <v>1</v>
      </c>
      <c r="L9" s="5" t="str">
        <f>IFERROR(INDEX([1]Query_PC_Codigo_Actividades!N:N,[1]Avance_PPC!A4,1,1),"")</f>
        <v>0</v>
      </c>
      <c r="M9" s="5" t="str">
        <f>IFERROR(INDEX([1]Query_PC_Codigo_Actividades!O:O,[1]Avance_PPC!A4,1,1),"")</f>
        <v>0</v>
      </c>
      <c r="N9" s="5" t="str">
        <f>IFERROR(INDEX([1]Query_PC_Codigo_Actividades!P:P,[1]Avance_PPC!A4,1,1),"")</f>
        <v>0</v>
      </c>
    </row>
    <row r="10" spans="1:14" ht="117.75" customHeight="1" x14ac:dyDescent="0.35">
      <c r="A10" s="5" t="s">
        <v>22</v>
      </c>
      <c r="B10" s="5" t="s">
        <v>16</v>
      </c>
      <c r="C10" s="5" t="s">
        <v>31</v>
      </c>
      <c r="D10" s="5" t="s">
        <v>32</v>
      </c>
      <c r="E10" s="5" t="s">
        <v>33</v>
      </c>
      <c r="F10" s="5" t="s">
        <v>109</v>
      </c>
      <c r="G10" s="5" t="s">
        <v>104</v>
      </c>
      <c r="H10" s="15" t="s">
        <v>168</v>
      </c>
      <c r="I10" s="5" t="s">
        <v>169</v>
      </c>
      <c r="J10" s="5" t="str">
        <f>IFERROR(INDEX([1]Query_PC_Codigo_Actividades!L:L,[1]Avance_PPC!A5,1,1),"")</f>
        <v>28/02/2022</v>
      </c>
      <c r="K10" s="5" t="str">
        <f>IFERROR(INDEX([1]Query_PC_Codigo_Actividades!M:M,[1]Avance_PPC!A5,1,1),"")</f>
        <v>1</v>
      </c>
      <c r="L10" s="5" t="str">
        <f>IFERROR(INDEX([1]Query_PC_Codigo_Actividades!N:N,[1]Avance_PPC!A5,1,1),"")</f>
        <v>0</v>
      </c>
      <c r="M10" s="5" t="str">
        <f>IFERROR(INDEX([1]Query_PC_Codigo_Actividades!O:O,[1]Avance_PPC!A5,1,1),"")</f>
        <v>0</v>
      </c>
      <c r="N10" s="5" t="str">
        <f>IFERROR(INDEX([1]Query_PC_Codigo_Actividades!P:P,[1]Avance_PPC!A5,1,1),"")</f>
        <v>0</v>
      </c>
    </row>
    <row r="11" spans="1:14" ht="107.25" customHeight="1" x14ac:dyDescent="0.35">
      <c r="A11" s="5" t="s">
        <v>36</v>
      </c>
      <c r="B11" s="5" t="s">
        <v>47</v>
      </c>
      <c r="C11" s="5" t="s">
        <v>48</v>
      </c>
      <c r="D11" s="5" t="s">
        <v>49</v>
      </c>
      <c r="E11" s="5" t="s">
        <v>19</v>
      </c>
      <c r="F11" s="11" t="s">
        <v>110</v>
      </c>
      <c r="G11" s="11" t="s">
        <v>111</v>
      </c>
      <c r="H11" s="15" t="s">
        <v>170</v>
      </c>
      <c r="I11" s="5" t="s">
        <v>172</v>
      </c>
      <c r="J11" s="5" t="str">
        <f>IFERROR(INDEX([1]Query_PC_Codigo_Actividades!L:L,[1]Avance_PPC!A8,1,1),"")</f>
        <v>31/12/2022</v>
      </c>
      <c r="K11" s="5" t="str">
        <f>IFERROR(INDEX([1]Query_PC_Codigo_Actividades!M:M,[1]Avance_PPC!A8,1,1),"")</f>
        <v>0</v>
      </c>
      <c r="L11" s="5" t="str">
        <f>IFERROR(INDEX([1]Query_PC_Codigo_Actividades!N:N,[1]Avance_PPC!A8,1,1),"")</f>
        <v>2</v>
      </c>
      <c r="M11" s="5" t="str">
        <f>IFERROR(INDEX([1]Query_PC_Codigo_Actividades!O:O,[1]Avance_PPC!A8,1,1),"")</f>
        <v>4</v>
      </c>
      <c r="N11" s="5" t="str">
        <f>IFERROR(INDEX([1]Query_PC_Codigo_Actividades!P:P,[1]Avance_PPC!A8,1,1),"")</f>
        <v>4</v>
      </c>
    </row>
    <row r="12" spans="1:14" ht="102.75" customHeight="1" x14ac:dyDescent="0.35">
      <c r="A12" s="5" t="s">
        <v>36</v>
      </c>
      <c r="B12" s="5" t="s">
        <v>51</v>
      </c>
      <c r="C12" s="5" t="s">
        <v>52</v>
      </c>
      <c r="D12" s="5" t="s">
        <v>53</v>
      </c>
      <c r="E12" s="5" t="s">
        <v>19</v>
      </c>
      <c r="F12" s="11" t="s">
        <v>112</v>
      </c>
      <c r="G12" s="11" t="s">
        <v>113</v>
      </c>
      <c r="H12" s="15" t="s">
        <v>171</v>
      </c>
      <c r="I12" s="5" t="s">
        <v>173</v>
      </c>
      <c r="J12" s="5" t="str">
        <f>IFERROR(INDEX([1]Query_PC_Codigo_Actividades!L:L,[1]Avance_PPC!A9,1,1),"")</f>
        <v>31/12/2022</v>
      </c>
      <c r="K12" s="5" t="str">
        <f>IFERROR(INDEX([1]Query_PC_Codigo_Actividades!M:M,[1]Avance_PPC!A9,1,1),"")</f>
        <v>0</v>
      </c>
      <c r="L12" s="5" t="str">
        <f>IFERROR(INDEX([1]Query_PC_Codigo_Actividades!N:N,[1]Avance_PPC!A9,1,1),"")</f>
        <v>2</v>
      </c>
      <c r="M12" s="5" t="str">
        <f>IFERROR(INDEX([1]Query_PC_Codigo_Actividades!O:O,[1]Avance_PPC!A9,1,1),"")</f>
        <v>2</v>
      </c>
      <c r="N12" s="5" t="str">
        <f>IFERROR(INDEX([1]Query_PC_Codigo_Actividades!P:P,[1]Avance_PPC!A9,1,1),"")</f>
        <v>1</v>
      </c>
    </row>
    <row r="13" spans="1:14" ht="103.5" customHeight="1" x14ac:dyDescent="0.35">
      <c r="A13" s="5" t="s">
        <v>36</v>
      </c>
      <c r="B13" s="5" t="s">
        <v>47</v>
      </c>
      <c r="C13" s="5" t="s">
        <v>55</v>
      </c>
      <c r="D13" s="5" t="s">
        <v>56</v>
      </c>
      <c r="E13" s="5" t="s">
        <v>19</v>
      </c>
      <c r="F13" s="12" t="s">
        <v>128</v>
      </c>
      <c r="G13" s="12" t="s">
        <v>114</v>
      </c>
      <c r="H13" s="15" t="s">
        <v>175</v>
      </c>
      <c r="I13" s="5" t="s">
        <v>174</v>
      </c>
      <c r="J13" s="5" t="str">
        <f>IFERROR(INDEX([1]Query_PC_Codigo_Actividades!L:L,[1]Avance_PPC!A10,1,1),"")</f>
        <v>31/12/2022</v>
      </c>
      <c r="K13" s="5" t="str">
        <f>IFERROR(INDEX([1]Query_PC_Codigo_Actividades!M:M,[1]Avance_PPC!A10,1,1),"")</f>
        <v>0</v>
      </c>
      <c r="L13" s="5" t="str">
        <f>IFERROR(INDEX([1]Query_PC_Codigo_Actividades!N:N,[1]Avance_PPC!A10,1,1),"")</f>
        <v>3</v>
      </c>
      <c r="M13" s="5" t="str">
        <f>IFERROR(INDEX([1]Query_PC_Codigo_Actividades!O:O,[1]Avance_PPC!A10,1,1),"")</f>
        <v>4</v>
      </c>
      <c r="N13" s="5" t="str">
        <f>IFERROR(INDEX([1]Query_PC_Codigo_Actividades!P:P,[1]Avance_PPC!A10,1,1),"")</f>
        <v>4</v>
      </c>
    </row>
    <row r="14" spans="1:14" ht="104.25" customHeight="1" x14ac:dyDescent="0.35">
      <c r="A14" s="5" t="s">
        <v>36</v>
      </c>
      <c r="B14" s="5" t="s">
        <v>62</v>
      </c>
      <c r="C14" s="5" t="s">
        <v>63</v>
      </c>
      <c r="D14" s="5" t="s">
        <v>64</v>
      </c>
      <c r="E14" s="5" t="s">
        <v>19</v>
      </c>
      <c r="F14" s="11" t="s">
        <v>119</v>
      </c>
      <c r="G14" s="11" t="s">
        <v>120</v>
      </c>
      <c r="H14" s="15" t="s">
        <v>199</v>
      </c>
      <c r="I14" s="5" t="s">
        <v>176</v>
      </c>
      <c r="J14" s="5" t="str">
        <f>IFERROR(INDEX([1]Query_PC_Codigo_Actividades!L:L,[1]Avance_PPC!A12,1,1),"")</f>
        <v>15/12/2022</v>
      </c>
      <c r="K14" s="5" t="str">
        <f>IFERROR(INDEX([1]Query_PC_Codigo_Actividades!M:M,[1]Avance_PPC!A12,1,1),"")</f>
        <v>0</v>
      </c>
      <c r="L14" s="5" t="str">
        <f>IFERROR(INDEX([1]Query_PC_Codigo_Actividades!N:N,[1]Avance_PPC!A12,1,1),"")</f>
        <v>0</v>
      </c>
      <c r="M14" s="5" t="str">
        <f>IFERROR(INDEX([1]Query_PC_Codigo_Actividades!O:O,[1]Avance_PPC!A12,1,1),"")</f>
        <v>1</v>
      </c>
      <c r="N14" s="5" t="str">
        <f>IFERROR(INDEX([1]Query_PC_Codigo_Actividades!P:P,[1]Avance_PPC!A12,1,1),"")</f>
        <v>1</v>
      </c>
    </row>
    <row r="15" spans="1:14" ht="96.75" customHeight="1" x14ac:dyDescent="0.35">
      <c r="A15" s="5" t="s">
        <v>36</v>
      </c>
      <c r="B15" s="5" t="s">
        <v>51</v>
      </c>
      <c r="C15" s="5" t="s">
        <v>67</v>
      </c>
      <c r="D15" s="5" t="s">
        <v>68</v>
      </c>
      <c r="E15" s="5" t="s">
        <v>19</v>
      </c>
      <c r="F15" s="11" t="s">
        <v>121</v>
      </c>
      <c r="G15" s="11" t="s">
        <v>122</v>
      </c>
      <c r="H15" s="15" t="s">
        <v>69</v>
      </c>
      <c r="I15" s="5" t="s">
        <v>177</v>
      </c>
      <c r="J15" s="5" t="str">
        <f>IFERROR(INDEX([1]Query_PC_Codigo_Actividades!L:L,[1]Avance_PPC!A13,1,1),"")</f>
        <v>31/12/2022</v>
      </c>
      <c r="K15" s="5" t="str">
        <f>IFERROR(INDEX([1]Query_PC_Codigo_Actividades!M:M,[1]Avance_PPC!A13,1,1),"")</f>
        <v>0</v>
      </c>
      <c r="L15" s="5" t="str">
        <f>IFERROR(INDEX([1]Query_PC_Codigo_Actividades!N:N,[1]Avance_PPC!A13,1,1),"")</f>
        <v>2</v>
      </c>
      <c r="M15" s="5" t="str">
        <f>IFERROR(INDEX([1]Query_PC_Codigo_Actividades!O:O,[1]Avance_PPC!A13,1,1),"")</f>
        <v>3</v>
      </c>
      <c r="N15" s="5" t="str">
        <f>IFERROR(INDEX([1]Query_PC_Codigo_Actividades!P:P,[1]Avance_PPC!A13,1,1),"")</f>
        <v>3</v>
      </c>
    </row>
    <row r="16" spans="1:14" ht="104.25" customHeight="1" x14ac:dyDescent="0.35">
      <c r="A16" s="5" t="s">
        <v>36</v>
      </c>
      <c r="B16" s="5" t="s">
        <v>47</v>
      </c>
      <c r="C16" s="5" t="s">
        <v>156</v>
      </c>
      <c r="D16" s="5" t="s">
        <v>72</v>
      </c>
      <c r="E16" s="5" t="s">
        <v>157</v>
      </c>
      <c r="F16" s="13" t="s">
        <v>123</v>
      </c>
      <c r="G16" s="13" t="s">
        <v>124</v>
      </c>
      <c r="H16" s="15" t="s">
        <v>74</v>
      </c>
      <c r="I16" s="5" t="s">
        <v>178</v>
      </c>
      <c r="J16" s="5" t="str">
        <f>IFERROR(INDEX([1]Query_PC_Codigo_Actividades!L:L,[1]Avance_PPC!A14,1,1),"")</f>
        <v>31/12/2022</v>
      </c>
      <c r="K16" s="5" t="str">
        <f>IFERROR(INDEX([1]Query_PC_Codigo_Actividades!M:M,[1]Avance_PPC!A14,1,1),"")</f>
        <v>0</v>
      </c>
      <c r="L16" s="5" t="str">
        <f>IFERROR(INDEX([1]Query_PC_Codigo_Actividades!N:N,[1]Avance_PPC!A14,1,1),"")</f>
        <v>0</v>
      </c>
      <c r="M16" s="5" t="str">
        <f>IFERROR(INDEX([1]Query_PC_Codigo_Actividades!O:O,[1]Avance_PPC!A14,1,1),"")</f>
        <v>2</v>
      </c>
      <c r="N16" s="5" t="str">
        <f>IFERROR(INDEX([1]Query_PC_Codigo_Actividades!P:P,[1]Avance_PPC!A14,1,1),"")</f>
        <v>3</v>
      </c>
    </row>
    <row r="17" spans="1:14" ht="106.5" customHeight="1" x14ac:dyDescent="0.35">
      <c r="A17" s="5" t="s">
        <v>36</v>
      </c>
      <c r="B17" s="5" t="s">
        <v>47</v>
      </c>
      <c r="C17" s="5" t="s">
        <v>80</v>
      </c>
      <c r="D17" s="5" t="s">
        <v>81</v>
      </c>
      <c r="E17" s="5" t="s">
        <v>28</v>
      </c>
      <c r="F17" s="11" t="s">
        <v>160</v>
      </c>
      <c r="G17" s="11" t="s">
        <v>129</v>
      </c>
      <c r="H17" s="15" t="s">
        <v>179</v>
      </c>
      <c r="I17" s="5" t="s">
        <v>180</v>
      </c>
      <c r="J17" s="5" t="str">
        <f>IFERROR(INDEX([1]Query_PC_Codigo_Actividades!L:L,[1]Avance_PPC!A16,1,1),"")</f>
        <v>31/12/2022</v>
      </c>
      <c r="K17" s="5" t="str">
        <f>IFERROR(INDEX([1]Query_PC_Codigo_Actividades!M:M,[1]Avance_PPC!A16,1,1),"")</f>
        <v>0</v>
      </c>
      <c r="L17" s="5" t="str">
        <f>IFERROR(INDEX([1]Query_PC_Codigo_Actividades!N:N,[1]Avance_PPC!A16,1,1),"")</f>
        <v>1</v>
      </c>
      <c r="M17" s="5" t="str">
        <f>IFERROR(INDEX([1]Query_PC_Codigo_Actividades!O:O,[1]Avance_PPC!A16,1,1),"")</f>
        <v>1</v>
      </c>
      <c r="N17" s="5" t="str">
        <f>IFERROR(INDEX([1]Query_PC_Codigo_Actividades!P:P,[1]Avance_PPC!A16,1,1),"")</f>
        <v>1</v>
      </c>
    </row>
    <row r="18" spans="1:14" ht="117.75" customHeight="1" x14ac:dyDescent="0.35">
      <c r="A18" s="5" t="s">
        <v>83</v>
      </c>
      <c r="B18" s="5" t="s">
        <v>84</v>
      </c>
      <c r="C18" s="5" t="s">
        <v>85</v>
      </c>
      <c r="D18" s="5" t="s">
        <v>86</v>
      </c>
      <c r="E18" s="5" t="s">
        <v>40</v>
      </c>
      <c r="F18" s="8" t="s">
        <v>131</v>
      </c>
      <c r="G18" s="5" t="s">
        <v>130</v>
      </c>
      <c r="H18" s="15" t="s">
        <v>87</v>
      </c>
      <c r="I18" s="5" t="s">
        <v>181</v>
      </c>
      <c r="J18" s="5" t="str">
        <f>IFERROR(INDEX([1]Query_PC_Codigo_Actividades!L:L,[1]Avance_PPC!A17,1,1),"")</f>
        <v>31/12/2022</v>
      </c>
      <c r="K18" s="5">
        <f>IFERROR(INDEX([1]Query_PC_Codigo_Actividades!M:M,[1]Avance_PPC!A17,1,1),"")</f>
        <v>0</v>
      </c>
      <c r="L18" s="5">
        <f>IFERROR(INDEX([1]Query_PC_Codigo_Actividades!N:N,[1]Avance_PPC!A17,1,1),"")</f>
        <v>0</v>
      </c>
      <c r="M18" s="5">
        <f>IFERROR(INDEX([1]Query_PC_Codigo_Actividades!O:O,[1]Avance_PPC!A17,1,1),"")</f>
        <v>0</v>
      </c>
      <c r="N18" s="5">
        <f>IFERROR(INDEX([1]Query_PC_Codigo_Actividades!P:P,[1]Avance_PPC!A17,1,1),"")</f>
        <v>0</v>
      </c>
    </row>
    <row r="19" spans="1:14" ht="89.25" customHeight="1" x14ac:dyDescent="0.35">
      <c r="A19" s="5" t="s">
        <v>83</v>
      </c>
      <c r="B19" s="5" t="s">
        <v>84</v>
      </c>
      <c r="C19" s="5" t="s">
        <v>89</v>
      </c>
      <c r="D19" s="5" t="s">
        <v>90</v>
      </c>
      <c r="E19" s="5" t="s">
        <v>19</v>
      </c>
      <c r="F19" s="10" t="s">
        <v>132</v>
      </c>
      <c r="G19" s="13" t="s">
        <v>133</v>
      </c>
      <c r="H19" s="15" t="s">
        <v>182</v>
      </c>
      <c r="I19" s="5" t="s">
        <v>183</v>
      </c>
      <c r="J19" s="5" t="str">
        <f>IFERROR(INDEX([1]Query_PC_Codigo_Actividades!L:L,[1]Avance_PPC!A18,1,1),"")</f>
        <v>31/12/2022</v>
      </c>
      <c r="K19" s="5" t="str">
        <f>IFERROR(INDEX([1]Query_PC_Codigo_Actividades!M:M,[1]Avance_PPC!A18,1,1),"")</f>
        <v>0</v>
      </c>
      <c r="L19" s="5" t="str">
        <f>IFERROR(INDEX([1]Query_PC_Codigo_Actividades!N:N,[1]Avance_PPC!A18,1,1),"")</f>
        <v>2</v>
      </c>
      <c r="M19" s="5" t="str">
        <f>IFERROR(INDEX([1]Query_PC_Codigo_Actividades!O:O,[1]Avance_PPC!A18,1,1),"")</f>
        <v>3</v>
      </c>
      <c r="N19" s="5" t="str">
        <f>IFERROR(INDEX([1]Query_PC_Codigo_Actividades!P:P,[1]Avance_PPC!A18,1,1),"")</f>
        <v>3</v>
      </c>
    </row>
    <row r="20" spans="1:14" ht="104.25" customHeight="1" x14ac:dyDescent="0.35">
      <c r="A20" s="5" t="s">
        <v>83</v>
      </c>
      <c r="B20" s="5" t="s">
        <v>84</v>
      </c>
      <c r="C20" s="5" t="s">
        <v>92</v>
      </c>
      <c r="D20" s="5" t="s">
        <v>93</v>
      </c>
      <c r="E20" s="5" t="s">
        <v>157</v>
      </c>
      <c r="F20" s="15" t="s">
        <v>134</v>
      </c>
      <c r="G20" s="15" t="s">
        <v>135</v>
      </c>
      <c r="H20" s="15" t="s">
        <v>184</v>
      </c>
      <c r="I20" s="5" t="s">
        <v>185</v>
      </c>
      <c r="J20" s="5" t="str">
        <f>IFERROR(INDEX([1]Query_PC_Codigo_Actividades!L:L,[1]Avance_PPC!A19,1,1),"")</f>
        <v>31/12/2022</v>
      </c>
      <c r="K20" s="5" t="str">
        <f>IFERROR(INDEX([1]Query_PC_Codigo_Actividades!M:M,[1]Avance_PPC!A19,1,1),"")</f>
        <v>3</v>
      </c>
      <c r="L20" s="5" t="str">
        <f>IFERROR(INDEX([1]Query_PC_Codigo_Actividades!N:N,[1]Avance_PPC!A19,1,1),"")</f>
        <v>3</v>
      </c>
      <c r="M20" s="5" t="str">
        <f>IFERROR(INDEX([1]Query_PC_Codigo_Actividades!O:O,[1]Avance_PPC!A19,1,1),"")</f>
        <v>3</v>
      </c>
      <c r="N20" s="5" t="str">
        <f>IFERROR(INDEX([1]Query_PC_Codigo_Actividades!P:P,[1]Avance_PPC!A19,1,1),"")</f>
        <v>3</v>
      </c>
    </row>
    <row r="21" spans="1:14" ht="93.75" customHeight="1" x14ac:dyDescent="0.35">
      <c r="A21" s="5" t="s">
        <v>83</v>
      </c>
      <c r="B21" s="5" t="s">
        <v>84</v>
      </c>
      <c r="C21" s="5" t="s">
        <v>94</v>
      </c>
      <c r="D21" s="5" t="s">
        <v>95</v>
      </c>
      <c r="E21" s="5" t="s">
        <v>157</v>
      </c>
      <c r="F21" s="15" t="s">
        <v>136</v>
      </c>
      <c r="G21" s="15" t="s">
        <v>135</v>
      </c>
      <c r="H21" s="15" t="s">
        <v>186</v>
      </c>
      <c r="I21" s="5" t="s">
        <v>187</v>
      </c>
      <c r="J21" s="5" t="str">
        <f>IFERROR(INDEX([1]Query_PC_Codigo_Actividades!L:L,[1]Avance_PPC!A20,1,1),"")</f>
        <v>31/12/2022</v>
      </c>
      <c r="K21" s="5" t="str">
        <f>IFERROR(INDEX([1]Query_PC_Codigo_Actividades!M:M,[1]Avance_PPC!A20,1,1),"")</f>
        <v>0</v>
      </c>
      <c r="L21" s="5" t="str">
        <f>IFERROR(INDEX([1]Query_PC_Codigo_Actividades!N:N,[1]Avance_PPC!A20,1,1),"")</f>
        <v>1</v>
      </c>
      <c r="M21" s="5" t="str">
        <f>IFERROR(INDEX([1]Query_PC_Codigo_Actividades!O:O,[1]Avance_PPC!A20,1,1),"")</f>
        <v>1</v>
      </c>
      <c r="N21" s="5" t="str">
        <f>IFERROR(INDEX([1]Query_PC_Codigo_Actividades!P:P,[1]Avance_PPC!A20,1,1),"")</f>
        <v>1</v>
      </c>
    </row>
    <row r="22" spans="1:14" ht="97.5" customHeight="1" x14ac:dyDescent="0.35">
      <c r="A22" s="5" t="s">
        <v>83</v>
      </c>
      <c r="B22" s="5" t="s">
        <v>84</v>
      </c>
      <c r="C22" s="5" t="s">
        <v>96</v>
      </c>
      <c r="D22" s="5" t="s">
        <v>97</v>
      </c>
      <c r="E22" s="5" t="s">
        <v>33</v>
      </c>
      <c r="F22" s="5" t="s">
        <v>137</v>
      </c>
      <c r="G22" s="13" t="s">
        <v>138</v>
      </c>
      <c r="H22" s="15" t="s">
        <v>188</v>
      </c>
      <c r="I22" s="5" t="s">
        <v>189</v>
      </c>
      <c r="J22" s="5" t="str">
        <f>IFERROR(INDEX([1]Query_PC_Codigo_Actividades!L:L,[1]Avance_PPC!A21,1,1),"")</f>
        <v>30/06/2022</v>
      </c>
      <c r="K22" s="5" t="str">
        <f>IFERROR(INDEX([1]Query_PC_Codigo_Actividades!M:M,[1]Avance_PPC!A21,1,1),"")</f>
        <v>0</v>
      </c>
      <c r="L22" s="5" t="str">
        <f>IFERROR(INDEX([1]Query_PC_Codigo_Actividades!N:N,[1]Avance_PPC!A21,1,1),"")</f>
        <v>1</v>
      </c>
      <c r="M22" s="5" t="str">
        <f>IFERROR(INDEX([1]Query_PC_Codigo_Actividades!O:O,[1]Avance_PPC!A21,1,1),"")</f>
        <v>0</v>
      </c>
      <c r="N22" s="5" t="str">
        <f>IFERROR(INDEX([1]Query_PC_Codigo_Actividades!P:P,[1]Avance_PPC!A21,1,1),"")</f>
        <v>0</v>
      </c>
    </row>
    <row r="23" spans="1:14" ht="110.25" customHeight="1" x14ac:dyDescent="0.35">
      <c r="A23" s="5" t="s">
        <v>83</v>
      </c>
      <c r="B23" s="5" t="s">
        <v>84</v>
      </c>
      <c r="C23" s="5" t="s">
        <v>99</v>
      </c>
      <c r="D23" s="5" t="s">
        <v>100</v>
      </c>
      <c r="E23" s="5" t="s">
        <v>101</v>
      </c>
      <c r="F23" s="16" t="s">
        <v>139</v>
      </c>
      <c r="G23" s="5" t="s">
        <v>135</v>
      </c>
      <c r="H23" s="15" t="s">
        <v>190</v>
      </c>
      <c r="I23" s="5" t="s">
        <v>191</v>
      </c>
      <c r="J23" s="5" t="str">
        <f>IFERROR(INDEX([1]Query_PC_Codigo_Actividades!L:L,[1]Avance_PPC!A22,1,1),"")</f>
        <v>31/12/2022</v>
      </c>
      <c r="K23" s="5" t="str">
        <f>IFERROR(INDEX([1]Query_PC_Codigo_Actividades!M:M,[1]Avance_PPC!A22,1,1),"")</f>
        <v>0</v>
      </c>
      <c r="L23" s="5" t="str">
        <f>IFERROR(INDEX([1]Query_PC_Codigo_Actividades!N:N,[1]Avance_PPC!A22,1,1),"")</f>
        <v>0</v>
      </c>
      <c r="M23" s="5" t="str">
        <f>IFERROR(INDEX([1]Query_PC_Codigo_Actividades!O:O,[1]Avance_PPC!A22,1,1),"")</f>
        <v>0</v>
      </c>
      <c r="N23" s="5" t="str">
        <f>IFERROR(INDEX([1]Query_PC_Codigo_Actividades!P:P,[1]Avance_PPC!A22,1,1),"")</f>
        <v>1</v>
      </c>
    </row>
    <row r="24" spans="1:14" ht="19" customHeight="1" x14ac:dyDescent="0.35">
      <c r="A24" s="32" t="s">
        <v>164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4"/>
    </row>
    <row r="25" spans="1:14" s="6" customFormat="1" ht="117.75" customHeight="1" x14ac:dyDescent="0.35">
      <c r="A25" s="4" t="s">
        <v>2</v>
      </c>
      <c r="B25" s="4" t="s">
        <v>3</v>
      </c>
      <c r="C25" s="4" t="s">
        <v>4</v>
      </c>
      <c r="D25" s="4" t="s">
        <v>5</v>
      </c>
      <c r="E25" s="4" t="s">
        <v>6</v>
      </c>
      <c r="F25" s="18" t="s">
        <v>143</v>
      </c>
      <c r="G25" s="18" t="s">
        <v>144</v>
      </c>
      <c r="H25" s="18" t="s">
        <v>146</v>
      </c>
      <c r="I25" s="20" t="s">
        <v>151</v>
      </c>
      <c r="J25" s="21" t="s">
        <v>10</v>
      </c>
      <c r="K25" s="18" t="s">
        <v>11</v>
      </c>
      <c r="L25" s="18" t="s">
        <v>12</v>
      </c>
      <c r="M25" s="18" t="s">
        <v>13</v>
      </c>
      <c r="N25" s="18" t="s">
        <v>14</v>
      </c>
    </row>
    <row r="26" spans="1:14" s="6" customFormat="1" ht="117.75" customHeight="1" x14ac:dyDescent="0.35">
      <c r="A26" s="5" t="s">
        <v>36</v>
      </c>
      <c r="B26" s="5" t="s">
        <v>37</v>
      </c>
      <c r="C26" s="5" t="s">
        <v>38</v>
      </c>
      <c r="D26" s="5" t="s">
        <v>39</v>
      </c>
      <c r="E26" s="5" t="s">
        <v>40</v>
      </c>
      <c r="F26" s="11" t="s">
        <v>147</v>
      </c>
      <c r="G26" s="11" t="s">
        <v>125</v>
      </c>
      <c r="H26" s="5" t="s">
        <v>41</v>
      </c>
      <c r="I26" s="5" t="s">
        <v>161</v>
      </c>
      <c r="J26" s="17">
        <v>44926</v>
      </c>
      <c r="K26" s="5">
        <v>4</v>
      </c>
      <c r="L26" s="5">
        <v>13</v>
      </c>
      <c r="M26" s="5">
        <v>14</v>
      </c>
      <c r="N26" s="5">
        <v>18</v>
      </c>
    </row>
    <row r="27" spans="1:14" s="6" customFormat="1" ht="117.75" customHeight="1" x14ac:dyDescent="0.35">
      <c r="A27" s="5" t="s">
        <v>36</v>
      </c>
      <c r="B27" s="5" t="s">
        <v>37</v>
      </c>
      <c r="C27" s="5" t="s">
        <v>43</v>
      </c>
      <c r="D27" s="5" t="s">
        <v>44</v>
      </c>
      <c r="E27" s="5" t="s">
        <v>40</v>
      </c>
      <c r="F27" s="11" t="s">
        <v>147</v>
      </c>
      <c r="G27" s="11" t="s">
        <v>126</v>
      </c>
      <c r="H27" s="5" t="s">
        <v>45</v>
      </c>
      <c r="I27" s="5" t="s">
        <v>161</v>
      </c>
      <c r="J27" s="17">
        <v>44926</v>
      </c>
      <c r="K27" s="5">
        <v>0</v>
      </c>
      <c r="L27" s="5">
        <v>4</v>
      </c>
      <c r="M27" s="5">
        <v>11</v>
      </c>
      <c r="N27" s="5">
        <v>6</v>
      </c>
    </row>
    <row r="28" spans="1:14" s="6" customFormat="1" ht="117.75" customHeight="1" x14ac:dyDescent="0.35">
      <c r="A28" s="5" t="s">
        <v>36</v>
      </c>
      <c r="B28" s="5" t="s">
        <v>75</v>
      </c>
      <c r="C28" s="5" t="s">
        <v>76</v>
      </c>
      <c r="D28" s="5" t="s">
        <v>77</v>
      </c>
      <c r="E28" s="5" t="s">
        <v>28</v>
      </c>
      <c r="F28" s="11" t="s">
        <v>148</v>
      </c>
      <c r="G28" s="5" t="s">
        <v>158</v>
      </c>
      <c r="H28" s="5" t="s">
        <v>145</v>
      </c>
      <c r="I28" s="5" t="s">
        <v>162</v>
      </c>
      <c r="J28" s="17">
        <v>44926</v>
      </c>
      <c r="K28" s="5">
        <v>0</v>
      </c>
      <c r="L28" s="5">
        <v>1</v>
      </c>
      <c r="M28" s="5">
        <v>1</v>
      </c>
      <c r="N28" s="5">
        <v>1</v>
      </c>
    </row>
    <row r="29" spans="1:14" s="6" customFormat="1" ht="117.75" customHeight="1" x14ac:dyDescent="0.35">
      <c r="A29" s="2" t="s">
        <v>149</v>
      </c>
      <c r="B29" s="19" t="s">
        <v>152</v>
      </c>
      <c r="C29" s="5" t="s">
        <v>152</v>
      </c>
      <c r="D29" s="15" t="s">
        <v>152</v>
      </c>
      <c r="E29" s="5" t="s">
        <v>152</v>
      </c>
      <c r="F29" s="15" t="s">
        <v>154</v>
      </c>
      <c r="G29" s="15" t="s">
        <v>155</v>
      </c>
      <c r="H29" s="15" t="s">
        <v>159</v>
      </c>
      <c r="I29" s="5" t="s">
        <v>163</v>
      </c>
      <c r="J29" s="5" t="s">
        <v>153</v>
      </c>
      <c r="K29" s="5" t="s">
        <v>153</v>
      </c>
      <c r="L29" s="5" t="s">
        <v>153</v>
      </c>
      <c r="M29" s="5" t="s">
        <v>153</v>
      </c>
      <c r="N29" s="5" t="s">
        <v>153</v>
      </c>
    </row>
    <row r="30" spans="1:14" s="6" customFormat="1" ht="117.75" customHeight="1" x14ac:dyDescent="0.35">
      <c r="F30" s="38"/>
      <c r="J30" s="6" t="str">
        <f>IFERROR(INDEX([1]Query_PC_Codigo_Actividades!L:L,[1]Avance_PPC!A39,1,1),"")</f>
        <v/>
      </c>
      <c r="K30" s="6" t="str">
        <f>IFERROR(INDEX([1]Query_PC_Codigo_Actividades!M:M,[1]Avance_PPC!A39,1,1),"")</f>
        <v/>
      </c>
      <c r="L30" s="6" t="str">
        <f>IFERROR(INDEX([1]Query_PC_Codigo_Actividades!N:N,[1]Avance_PPC!A39,1,1),"")</f>
        <v/>
      </c>
      <c r="M30" s="6" t="str">
        <f>IFERROR(INDEX([1]Query_PC_Codigo_Actividades!O:O,[1]Avance_PPC!A39,1,1),"")</f>
        <v/>
      </c>
      <c r="N30" s="6" t="str">
        <f>IFERROR(INDEX([1]Query_PC_Codigo_Actividades!P:P,[1]Avance_PPC!A41,1,1),"")</f>
        <v/>
      </c>
    </row>
    <row r="31" spans="1:14" s="6" customFormat="1" ht="117.75" customHeight="1" x14ac:dyDescent="0.35">
      <c r="F31" s="38"/>
      <c r="J31" s="6" t="str">
        <f>IFERROR(INDEX([1]Query_PC_Codigo_Actividades!L:L,[1]Avance_PPC!A40,1,1),"")</f>
        <v/>
      </c>
      <c r="K31" s="6" t="str">
        <f>IFERROR(INDEX([1]Query_PC_Codigo_Actividades!M:M,[1]Avance_PPC!A40,1,1),"")</f>
        <v/>
      </c>
      <c r="L31" s="6" t="str">
        <f>IFERROR(INDEX([1]Query_PC_Codigo_Actividades!N:N,[1]Avance_PPC!A40,1,1),"")</f>
        <v/>
      </c>
      <c r="M31" s="6" t="str">
        <f>IFERROR(INDEX([1]Query_PC_Codigo_Actividades!O:O,[1]Avance_PPC!A40,1,1),"")</f>
        <v/>
      </c>
      <c r="N31" s="6" t="str">
        <f>IFERROR(INDEX([1]Query_PC_Codigo_Actividades!P:P,[1]Avance_PPC!A42,1,1),"")</f>
        <v/>
      </c>
    </row>
    <row r="32" spans="1:14" s="6" customFormat="1" ht="117.75" customHeight="1" x14ac:dyDescent="0.35">
      <c r="J32" s="6" t="str">
        <f>IFERROR(INDEX([1]Query_PC_Codigo_Actividades!L:L,[1]Avance_PPC!A41,1,1),"")</f>
        <v/>
      </c>
      <c r="K32" s="6" t="str">
        <f>IFERROR(INDEX([1]Query_PC_Codigo_Actividades!M:M,[1]Avance_PPC!A41,1,1),"")</f>
        <v/>
      </c>
      <c r="L32" s="6" t="str">
        <f>IFERROR(INDEX([1]Query_PC_Codigo_Actividades!N:N,[1]Avance_PPC!A41,1,1),"")</f>
        <v/>
      </c>
      <c r="M32" s="6" t="str">
        <f>IFERROR(INDEX([1]Query_PC_Codigo_Actividades!O:O,[1]Avance_PPC!A41,1,1),"")</f>
        <v/>
      </c>
      <c r="N32" s="6" t="str">
        <f>IFERROR(INDEX([1]Query_PC_Codigo_Actividades!P:P,[1]Avance_PPC!A43,1,1),"")</f>
        <v/>
      </c>
    </row>
    <row r="33" spans="10:14" s="6" customFormat="1" ht="117.75" customHeight="1" x14ac:dyDescent="0.35">
      <c r="J33" s="6" t="str">
        <f>IFERROR(INDEX([1]Query_PC_Codigo_Actividades!L:L,[1]Avance_PPC!A42,1,1),"")</f>
        <v/>
      </c>
      <c r="K33" s="6" t="str">
        <f>IFERROR(INDEX([1]Query_PC_Codigo_Actividades!M:M,[1]Avance_PPC!A42,1,1),"")</f>
        <v/>
      </c>
      <c r="L33" s="6" t="str">
        <f>IFERROR(INDEX([1]Query_PC_Codigo_Actividades!N:N,[1]Avance_PPC!A42,1,1),"")</f>
        <v/>
      </c>
      <c r="M33" s="6" t="str">
        <f>IFERROR(INDEX([1]Query_PC_Codigo_Actividades!O:O,[1]Avance_PPC!A42,1,1),"")</f>
        <v/>
      </c>
      <c r="N33" s="6" t="str">
        <f>IFERROR(INDEX([1]Query_PC_Codigo_Actividades!P:P,[1]Avance_PPC!A44,1,1),"")</f>
        <v/>
      </c>
    </row>
    <row r="34" spans="10:14" s="6" customFormat="1" ht="117.75" customHeight="1" x14ac:dyDescent="0.35">
      <c r="J34" s="6" t="str">
        <f>IFERROR(INDEX([1]Query_PC_Codigo_Actividades!L:L,[1]Avance_PPC!A43,1,1),"")</f>
        <v/>
      </c>
      <c r="K34" s="6" t="str">
        <f>IFERROR(INDEX([1]Query_PC_Codigo_Actividades!M:M,[1]Avance_PPC!A43,1,1),"")</f>
        <v/>
      </c>
      <c r="L34" s="6" t="str">
        <f>IFERROR(INDEX([1]Query_PC_Codigo_Actividades!N:N,[1]Avance_PPC!A43,1,1),"")</f>
        <v/>
      </c>
      <c r="M34" s="6" t="str">
        <f>IFERROR(INDEX([1]Query_PC_Codigo_Actividades!O:O,[1]Avance_PPC!A43,1,1),"")</f>
        <v/>
      </c>
      <c r="N34" s="6" t="str">
        <f>IFERROR(INDEX([1]Query_PC_Codigo_Actividades!P:P,[1]Avance_PPC!A45,1,1),"")</f>
        <v/>
      </c>
    </row>
    <row r="35" spans="10:14" s="6" customFormat="1" ht="117.75" customHeight="1" x14ac:dyDescent="0.35">
      <c r="J35" s="6" t="str">
        <f>IFERROR(INDEX([1]Query_PC_Codigo_Actividades!L:L,[1]Avance_PPC!A44,1,1),"")</f>
        <v/>
      </c>
      <c r="K35" s="6" t="str">
        <f>IFERROR(INDEX([1]Query_PC_Codigo_Actividades!M:M,[1]Avance_PPC!A44,1,1),"")</f>
        <v/>
      </c>
      <c r="L35" s="6" t="str">
        <f>IFERROR(INDEX([1]Query_PC_Codigo_Actividades!N:N,[1]Avance_PPC!A44,1,1),"")</f>
        <v/>
      </c>
      <c r="M35" s="6" t="str">
        <f>IFERROR(INDEX([1]Query_PC_Codigo_Actividades!O:O,[1]Avance_PPC!A44,1,1),"")</f>
        <v/>
      </c>
      <c r="N35" s="6" t="str">
        <f>IFERROR(INDEX([1]Query_PC_Codigo_Actividades!P:P,[1]Avance_PPC!A46,1,1),"")</f>
        <v/>
      </c>
    </row>
    <row r="36" spans="10:14" s="6" customFormat="1" ht="117.75" customHeight="1" x14ac:dyDescent="0.35">
      <c r="J36" s="6" t="str">
        <f>IFERROR(INDEX([1]Query_PC_Codigo_Actividades!L:L,[1]Avance_PPC!A45,1,1),"")</f>
        <v/>
      </c>
      <c r="K36" s="6" t="str">
        <f>IFERROR(INDEX([1]Query_PC_Codigo_Actividades!M:M,[1]Avance_PPC!A45,1,1),"")</f>
        <v/>
      </c>
      <c r="L36" s="6" t="str">
        <f>IFERROR(INDEX([1]Query_PC_Codigo_Actividades!N:N,[1]Avance_PPC!A45,1,1),"")</f>
        <v/>
      </c>
      <c r="M36" s="6" t="str">
        <f>IFERROR(INDEX([1]Query_PC_Codigo_Actividades!O:O,[1]Avance_PPC!A45,1,1),"")</f>
        <v/>
      </c>
      <c r="N36" s="6" t="str">
        <f>IFERROR(INDEX([1]Query_PC_Codigo_Actividades!P:P,[1]Avance_PPC!A47,1,1),"")</f>
        <v/>
      </c>
    </row>
    <row r="37" spans="10:14" s="6" customFormat="1" ht="117.75" customHeight="1" x14ac:dyDescent="0.35">
      <c r="J37" s="6" t="str">
        <f>IFERROR(INDEX([1]Query_PC_Codigo_Actividades!L:L,[1]Avance_PPC!A46,1,1),"")</f>
        <v/>
      </c>
      <c r="K37" s="6" t="str">
        <f>IFERROR(INDEX([1]Query_PC_Codigo_Actividades!M:M,[1]Avance_PPC!A46,1,1),"")</f>
        <v/>
      </c>
      <c r="L37" s="6" t="str">
        <f>IFERROR(INDEX([1]Query_PC_Codigo_Actividades!N:N,[1]Avance_PPC!A46,1,1),"")</f>
        <v/>
      </c>
      <c r="M37" s="6" t="str">
        <f>IFERROR(INDEX([1]Query_PC_Codigo_Actividades!O:O,[1]Avance_PPC!A46,1,1),"")</f>
        <v/>
      </c>
      <c r="N37" s="6" t="str">
        <f>IFERROR(INDEX([1]Query_PC_Codigo_Actividades!P:P,[1]Avance_PPC!A48,1,1),"")</f>
        <v/>
      </c>
    </row>
    <row r="38" spans="10:14" s="6" customFormat="1" ht="117.75" customHeight="1" x14ac:dyDescent="0.35">
      <c r="J38" s="6" t="str">
        <f>IFERROR(INDEX([1]Query_PC_Codigo_Actividades!L:L,[1]Avance_PPC!A47,1,1),"")</f>
        <v/>
      </c>
      <c r="K38" s="6" t="str">
        <f>IFERROR(INDEX([1]Query_PC_Codigo_Actividades!M:M,[1]Avance_PPC!A47,1,1),"")</f>
        <v/>
      </c>
      <c r="L38" s="6" t="str">
        <f>IFERROR(INDEX([1]Query_PC_Codigo_Actividades!N:N,[1]Avance_PPC!A47,1,1),"")</f>
        <v/>
      </c>
      <c r="M38" s="6" t="str">
        <f>IFERROR(INDEX([1]Query_PC_Codigo_Actividades!O:O,[1]Avance_PPC!A47,1,1),"")</f>
        <v/>
      </c>
      <c r="N38" s="6" t="str">
        <f>IFERROR(INDEX([1]Query_PC_Codigo_Actividades!P:P,[1]Avance_PPC!A49,1,1),"")</f>
        <v/>
      </c>
    </row>
    <row r="39" spans="10:14" s="6" customFormat="1" ht="117.75" customHeight="1" x14ac:dyDescent="0.35">
      <c r="J39" s="6" t="str">
        <f>IFERROR(INDEX([1]Query_PC_Codigo_Actividades!L:L,[1]Avance_PPC!A48,1,1),"")</f>
        <v/>
      </c>
      <c r="K39" s="6" t="str">
        <f>IFERROR(INDEX([1]Query_PC_Codigo_Actividades!M:M,[1]Avance_PPC!A48,1,1),"")</f>
        <v/>
      </c>
      <c r="L39" s="6" t="str">
        <f>IFERROR(INDEX([1]Query_PC_Codigo_Actividades!N:N,[1]Avance_PPC!A48,1,1),"")</f>
        <v/>
      </c>
      <c r="M39" s="6" t="str">
        <f>IFERROR(INDEX([1]Query_PC_Codigo_Actividades!O:O,[1]Avance_PPC!A48,1,1),"")</f>
        <v/>
      </c>
      <c r="N39" s="6" t="str">
        <f>IFERROR(INDEX([1]Query_PC_Codigo_Actividades!P:P,[1]Avance_PPC!A50,1,1),"")</f>
        <v/>
      </c>
    </row>
    <row r="40" spans="10:14" s="6" customFormat="1" ht="117.75" customHeight="1" x14ac:dyDescent="0.35">
      <c r="J40" s="6" t="str">
        <f>IFERROR(INDEX([1]Query_PC_Codigo_Actividades!L:L,[1]Avance_PPC!A49,1,1),"")</f>
        <v/>
      </c>
      <c r="K40" s="6" t="str">
        <f>IFERROR(INDEX([1]Query_PC_Codigo_Actividades!M:M,[1]Avance_PPC!A49,1,1),"")</f>
        <v/>
      </c>
      <c r="L40" s="6" t="str">
        <f>IFERROR(INDEX([1]Query_PC_Codigo_Actividades!N:N,[1]Avance_PPC!A49,1,1),"")</f>
        <v/>
      </c>
      <c r="M40" s="6" t="str">
        <f>IFERROR(INDEX([1]Query_PC_Codigo_Actividades!O:O,[1]Avance_PPC!A49,1,1),"")</f>
        <v/>
      </c>
      <c r="N40" s="6" t="str">
        <f>IFERROR(INDEX([1]Query_PC_Codigo_Actividades!P:P,[1]Avance_PPC!A51,1,1),"")</f>
        <v/>
      </c>
    </row>
    <row r="41" spans="10:14" s="6" customFormat="1" ht="117.75" customHeight="1" x14ac:dyDescent="0.35">
      <c r="J41" s="6" t="str">
        <f>IFERROR(INDEX([1]Query_PC_Codigo_Actividades!L:L,[1]Avance_PPC!A50,1,1),"")</f>
        <v/>
      </c>
      <c r="K41" s="6" t="str">
        <f>IFERROR(INDEX([1]Query_PC_Codigo_Actividades!M:M,[1]Avance_PPC!A50,1,1),"")</f>
        <v/>
      </c>
      <c r="L41" s="6" t="str">
        <f>IFERROR(INDEX([1]Query_PC_Codigo_Actividades!N:N,[1]Avance_PPC!A50,1,1),"")</f>
        <v/>
      </c>
      <c r="M41" s="6" t="str">
        <f>IFERROR(INDEX([1]Query_PC_Codigo_Actividades!O:O,[1]Avance_PPC!A50,1,1),"")</f>
        <v/>
      </c>
      <c r="N41" s="6" t="str">
        <f>IFERROR(INDEX([1]Query_PC_Codigo_Actividades!P:P,[1]Avance_PPC!A52,1,1),"")</f>
        <v/>
      </c>
    </row>
    <row r="42" spans="10:14" s="6" customFormat="1" ht="117.75" customHeight="1" x14ac:dyDescent="0.35">
      <c r="J42" s="6" t="str">
        <f>IFERROR(INDEX([1]Query_PC_Codigo_Actividades!L:L,[1]Avance_PPC!A51,1,1),"")</f>
        <v/>
      </c>
      <c r="K42" s="6" t="str">
        <f>IFERROR(INDEX([1]Query_PC_Codigo_Actividades!M:M,[1]Avance_PPC!A51,1,1),"")</f>
        <v/>
      </c>
      <c r="L42" s="6" t="str">
        <f>IFERROR(INDEX([1]Query_PC_Codigo_Actividades!N:N,[1]Avance_PPC!A51,1,1),"")</f>
        <v/>
      </c>
      <c r="M42" s="6" t="str">
        <f>IFERROR(INDEX([1]Query_PC_Codigo_Actividades!O:O,[1]Avance_PPC!A51,1,1),"")</f>
        <v/>
      </c>
      <c r="N42" s="6" t="str">
        <f>IFERROR(INDEX([1]Query_PC_Codigo_Actividades!P:P,[1]Avance_PPC!A53,1,1),"")</f>
        <v/>
      </c>
    </row>
    <row r="43" spans="10:14" s="6" customFormat="1" ht="117.75" customHeight="1" x14ac:dyDescent="0.35">
      <c r="J43" s="6" t="str">
        <f>IFERROR(INDEX([1]Query_PC_Codigo_Actividades!L:L,[1]Avance_PPC!A52,1,1),"")</f>
        <v/>
      </c>
      <c r="K43" s="6" t="str">
        <f>IFERROR(INDEX([1]Query_PC_Codigo_Actividades!M:M,[1]Avance_PPC!A52,1,1),"")</f>
        <v/>
      </c>
      <c r="L43" s="6" t="str">
        <f>IFERROR(INDEX([1]Query_PC_Codigo_Actividades!N:N,[1]Avance_PPC!A52,1,1),"")</f>
        <v/>
      </c>
      <c r="M43" s="6" t="str">
        <f>IFERROR(INDEX([1]Query_PC_Codigo_Actividades!O:O,[1]Avance_PPC!A52,1,1),"")</f>
        <v/>
      </c>
      <c r="N43" s="6" t="str">
        <f>IFERROR(INDEX([1]Query_PC_Codigo_Actividades!P:P,[1]Avance_PPC!A54,1,1),"")</f>
        <v/>
      </c>
    </row>
    <row r="44" spans="10:14" s="6" customFormat="1" ht="117.75" customHeight="1" x14ac:dyDescent="0.35">
      <c r="J44" s="6" t="str">
        <f>IFERROR(INDEX([1]Query_PC_Codigo_Actividades!L:L,[1]Avance_PPC!A53,1,1),"")</f>
        <v/>
      </c>
      <c r="K44" s="6" t="str">
        <f>IFERROR(INDEX([1]Query_PC_Codigo_Actividades!M:M,[1]Avance_PPC!A53,1,1),"")</f>
        <v/>
      </c>
      <c r="L44" s="6" t="str">
        <f>IFERROR(INDEX([1]Query_PC_Codigo_Actividades!N:N,[1]Avance_PPC!A53,1,1),"")</f>
        <v/>
      </c>
      <c r="M44" s="6" t="str">
        <f>IFERROR(INDEX([1]Query_PC_Codigo_Actividades!O:O,[1]Avance_PPC!A53,1,1),"")</f>
        <v/>
      </c>
      <c r="N44" s="6" t="str">
        <f>IFERROR(INDEX([1]Query_PC_Codigo_Actividades!P:P,[1]Avance_PPC!A55,1,1),"")</f>
        <v/>
      </c>
    </row>
    <row r="45" spans="10:14" s="6" customFormat="1" ht="117.75" customHeight="1" x14ac:dyDescent="0.35">
      <c r="J45" s="6" t="str">
        <f>IFERROR(INDEX([1]Query_PC_Codigo_Actividades!L:L,[1]Avance_PPC!A54,1,1),"")</f>
        <v/>
      </c>
      <c r="K45" s="6" t="str">
        <f>IFERROR(INDEX([1]Query_PC_Codigo_Actividades!M:M,[1]Avance_PPC!A54,1,1),"")</f>
        <v/>
      </c>
      <c r="L45" s="6" t="str">
        <f>IFERROR(INDEX([1]Query_PC_Codigo_Actividades!N:N,[1]Avance_PPC!A54,1,1),"")</f>
        <v/>
      </c>
      <c r="M45" s="6" t="str">
        <f>IFERROR(INDEX([1]Query_PC_Codigo_Actividades!O:O,[1]Avance_PPC!A54,1,1),"")</f>
        <v/>
      </c>
      <c r="N45" s="6" t="str">
        <f>IFERROR(INDEX([1]Query_PC_Codigo_Actividades!P:P,[1]Avance_PPC!A56,1,1),"")</f>
        <v/>
      </c>
    </row>
    <row r="46" spans="10:14" s="6" customFormat="1" ht="117.75" customHeight="1" x14ac:dyDescent="0.35">
      <c r="J46" s="6" t="str">
        <f>IFERROR(INDEX([1]Query_PC_Codigo_Actividades!L:L,[1]Avance_PPC!A55,1,1),"")</f>
        <v/>
      </c>
      <c r="K46" s="6" t="str">
        <f>IFERROR(INDEX([1]Query_PC_Codigo_Actividades!M:M,[1]Avance_PPC!A55,1,1),"")</f>
        <v/>
      </c>
      <c r="L46" s="6" t="str">
        <f>IFERROR(INDEX([1]Query_PC_Codigo_Actividades!N:N,[1]Avance_PPC!A55,1,1),"")</f>
        <v/>
      </c>
      <c r="M46" s="6" t="str">
        <f>IFERROR(INDEX([1]Query_PC_Codigo_Actividades!O:O,[1]Avance_PPC!A55,1,1),"")</f>
        <v/>
      </c>
      <c r="N46" s="6" t="str">
        <f>IFERROR(INDEX([1]Query_PC_Codigo_Actividades!P:P,[1]Avance_PPC!A57,1,1),"")</f>
        <v/>
      </c>
    </row>
    <row r="47" spans="10:14" s="6" customFormat="1" ht="27.75" customHeight="1" x14ac:dyDescent="0.35">
      <c r="J47" s="6" t="str">
        <f>IFERROR(INDEX([1]Query_PC_Codigo_Actividades!L:L,[1]Avance_PPC!A56,1,1),"")</f>
        <v/>
      </c>
      <c r="K47" s="6" t="str">
        <f>IFERROR(INDEX([1]Query_PC_Codigo_Actividades!M:M,[1]Avance_PPC!A56,1,1),"")</f>
        <v/>
      </c>
      <c r="L47" s="6" t="str">
        <f>IFERROR(INDEX([1]Query_PC_Codigo_Actividades!N:N,[1]Avance_PPC!A56,1,1),"")</f>
        <v/>
      </c>
      <c r="M47" s="6" t="str">
        <f>IFERROR(INDEX([1]Query_PC_Codigo_Actividades!O:O,[1]Avance_PPC!A56,1,1),"")</f>
        <v/>
      </c>
    </row>
    <row r="48" spans="10:14" s="6" customFormat="1" ht="27.75" customHeight="1" x14ac:dyDescent="0.35">
      <c r="J48" s="6" t="str">
        <f>IFERROR(INDEX([1]Query_PC_Codigo_Actividades!L:L,[1]Avance_PPC!A57,1,1),"")</f>
        <v/>
      </c>
      <c r="K48" s="6" t="str">
        <f>IFERROR(INDEX([1]Query_PC_Codigo_Actividades!M:M,[1]Avance_PPC!A57,1,1),"")</f>
        <v/>
      </c>
      <c r="L48" s="6" t="str">
        <f>IFERROR(INDEX([1]Query_PC_Codigo_Actividades!N:N,[1]Avance_PPC!A57,1,1),"")</f>
        <v/>
      </c>
      <c r="M48" s="6" t="str">
        <f>IFERROR(INDEX([1]Query_PC_Codigo_Actividades!O:O,[1]Avance_PPC!A57,1,1),"")</f>
        <v/>
      </c>
    </row>
    <row r="49" spans="1:13" ht="27.75" customHeight="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ht="27.75" customHeight="1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</sheetData>
  <mergeCells count="3">
    <mergeCell ref="A1:N4"/>
    <mergeCell ref="A24:N24"/>
    <mergeCell ref="A5:N5"/>
  </mergeCells>
  <conditionalFormatting sqref="J6">
    <cfRule type="duplicateValues" dxfId="15" priority="18"/>
  </conditionalFormatting>
  <conditionalFormatting sqref="A6">
    <cfRule type="duplicateValues" dxfId="14" priority="15"/>
  </conditionalFormatting>
  <conditionalFormatting sqref="B6:C6">
    <cfRule type="duplicateValues" dxfId="13" priority="14"/>
  </conditionalFormatting>
  <conditionalFormatting sqref="D6">
    <cfRule type="duplicateValues" dxfId="12" priority="13"/>
  </conditionalFormatting>
  <conditionalFormatting sqref="E6">
    <cfRule type="duplicateValues" dxfId="11" priority="12"/>
  </conditionalFormatting>
  <conditionalFormatting sqref="I6">
    <cfRule type="duplicateValues" dxfId="10" priority="11"/>
  </conditionalFormatting>
  <conditionalFormatting sqref="F6:G6">
    <cfRule type="duplicateValues" dxfId="9" priority="42"/>
  </conditionalFormatting>
  <conditionalFormatting sqref="A25">
    <cfRule type="duplicateValues" dxfId="8" priority="9"/>
  </conditionalFormatting>
  <conditionalFormatting sqref="B25:C25">
    <cfRule type="duplicateValues" dxfId="7" priority="8"/>
  </conditionalFormatting>
  <conditionalFormatting sqref="D25">
    <cfRule type="duplicateValues" dxfId="6" priority="7"/>
  </conditionalFormatting>
  <conditionalFormatting sqref="E25">
    <cfRule type="duplicateValues" dxfId="5" priority="6"/>
  </conditionalFormatting>
  <conditionalFormatting sqref="F25:G25">
    <cfRule type="duplicateValues" dxfId="4" priority="10"/>
  </conditionalFormatting>
  <conditionalFormatting sqref="I25">
    <cfRule type="duplicateValues" dxfId="3" priority="4"/>
  </conditionalFormatting>
  <conditionalFormatting sqref="J25">
    <cfRule type="duplicateValues" dxfId="2" priority="3"/>
  </conditionalFormatting>
  <conditionalFormatting sqref="H6">
    <cfRule type="duplicateValues" dxfId="1" priority="2"/>
  </conditionalFormatting>
  <conditionalFormatting sqref="H25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PPC2022V2</vt:lpstr>
      <vt:lpstr>Cambios PPC 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Mateo</cp:lastModifiedBy>
  <dcterms:created xsi:type="dcterms:W3CDTF">2022-04-11T15:33:01Z</dcterms:created>
  <dcterms:modified xsi:type="dcterms:W3CDTF">2022-04-20T21:50:54Z</dcterms:modified>
</cp:coreProperties>
</file>