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autoCompressPictures="0"/>
  <mc:AlternateContent xmlns:mc="http://schemas.openxmlformats.org/markup-compatibility/2006">
    <mc:Choice Requires="x15">
      <x15ac:absPath xmlns:x15ac="http://schemas.microsoft.com/office/spreadsheetml/2010/11/ac" url="D:\ASUS\OneDrive - Unidad de Restitución de Tierras - URT\URT2021\OneDrive - Unidad de Restitución de Tierras - URT\URT2022\PLANES TH 2022\"/>
    </mc:Choice>
  </mc:AlternateContent>
  <xr:revisionPtr revIDLastSave="0" documentId="13_ncr:1_{A9DA56D8-7034-4A6D-87CC-829B220EE0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BIENESTAR 2022" sheetId="9" r:id="rId1"/>
  </sheets>
  <definedNames>
    <definedName name="_xlnm._FilterDatabase" localSheetId="0" hidden="1">'PLAN DE BIENESTAR 2022'!$C$3:$V$48</definedName>
    <definedName name="_xlnm.Print_Area" localSheetId="0">'PLAN DE BIENESTAR 2022'!$B$1:$W$67</definedName>
    <definedName name="_xlnm.Print_Titles" localSheetId="0">'PLAN DE BIENESTAR 2022'!$3:$4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54" i="9" l="1"/>
  <c r="R40" i="9"/>
  <c r="R41" i="9"/>
  <c r="R42" i="9"/>
  <c r="R43" i="9"/>
  <c r="R44" i="9"/>
  <c r="R45" i="9"/>
  <c r="R46" i="9"/>
  <c r="R47" i="9"/>
  <c r="R48" i="9"/>
  <c r="R49" i="9"/>
  <c r="R50" i="9"/>
  <c r="R51" i="9"/>
  <c r="R52" i="9"/>
  <c r="R39" i="9"/>
  <c r="R35" i="9"/>
  <c r="R36" i="9"/>
  <c r="R34" i="9"/>
  <c r="R29" i="9"/>
  <c r="R30" i="9"/>
  <c r="R31" i="9"/>
  <c r="R32" i="9"/>
  <c r="R28" i="9"/>
  <c r="R22" i="9"/>
  <c r="R23" i="9"/>
  <c r="R24" i="9"/>
  <c r="R25" i="9"/>
  <c r="R26" i="9"/>
  <c r="R21" i="9"/>
  <c r="R17" i="9"/>
  <c r="R18" i="9"/>
  <c r="R16" i="9"/>
  <c r="R14" i="9"/>
  <c r="R13" i="9"/>
  <c r="R9" i="9"/>
  <c r="R10" i="9"/>
  <c r="R11" i="9"/>
  <c r="R8" i="9"/>
  <c r="S5" i="9" l="1"/>
  <c r="K59" i="9" l="1"/>
  <c r="Q59" i="9"/>
  <c r="M59" i="9"/>
  <c r="H59" i="9"/>
  <c r="O59" i="9"/>
  <c r="P59" i="9"/>
  <c r="L59" i="9"/>
  <c r="J59" i="9"/>
  <c r="N59" i="9"/>
  <c r="G59" i="9"/>
  <c r="F59" i="9"/>
  <c r="I59" i="9"/>
  <c r="R59" i="9" l="1"/>
</calcChain>
</file>

<file path=xl/sharedStrings.xml><?xml version="1.0" encoding="utf-8"?>
<sst xmlns="http://schemas.openxmlformats.org/spreadsheetml/2006/main" count="368" uniqueCount="155">
  <si>
    <t>ITEM</t>
  </si>
  <si>
    <t>ACTIVIDADES PROPUESTAS</t>
  </si>
  <si>
    <t>POBLACIÓN OBJETIVO</t>
  </si>
  <si>
    <t>RUTA CREACIÓN DE VALOR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</si>
  <si>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</si>
  <si>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</si>
  <si>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</si>
  <si>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</si>
  <si>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</si>
  <si>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</si>
  <si>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</si>
  <si>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</si>
  <si>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SEPT.</t>
  </si>
  <si>
    <t>OCT.</t>
  </si>
  <si>
    <t>NOV.</t>
  </si>
  <si>
    <t>DIC.</t>
  </si>
  <si>
    <t>Actividades programadas</t>
  </si>
  <si>
    <t>Ejecutadas</t>
  </si>
  <si>
    <t>RECURSOS</t>
  </si>
  <si>
    <t>ACCIONES</t>
  </si>
  <si>
    <t>RESPONSABLE DE LA ACTIVIDAD</t>
  </si>
  <si>
    <t>ESTADO DE LA ACTIVIDAD</t>
  </si>
  <si>
    <t xml:space="preserve">PLANEACIÓN DE ACTIVIDADES Y PROCESOS CONTRACTUALES - PLAN DE BIENESTAR </t>
  </si>
  <si>
    <t xml:space="preserve">Revisar plan de bienestar e incentivos para la realización de la contratación </t>
  </si>
  <si>
    <t>PROGRAMA DE CALIDAD DE VIDA LABORAL  - "YO SOY URT"</t>
  </si>
  <si>
    <t xml:space="preserve">CLIMA LABORAL </t>
  </si>
  <si>
    <t xml:space="preserve">Intervención en Clima Laboral </t>
  </si>
  <si>
    <t>Funcionarios</t>
  </si>
  <si>
    <t>Ruta de la Felicidad/Crecimiento/
análisis de encuesta/Calidad</t>
  </si>
  <si>
    <t xml:space="preserve"> </t>
  </si>
  <si>
    <t>Caja de Compensación - Gestión Interna</t>
  </si>
  <si>
    <t>Coordinar intervención en  clima con la caja de compensación familiar</t>
  </si>
  <si>
    <t xml:space="preserve">Integridad - Actividades de Apropiación y Participación, Actividades de Verificación y Autoevaluación </t>
  </si>
  <si>
    <t xml:space="preserve">Colaboradores </t>
  </si>
  <si>
    <t>Ruta de la Calidad</t>
  </si>
  <si>
    <t>Propuesta actividades Valores Institucionales</t>
  </si>
  <si>
    <t>Ruta de la Felicidad/Crecimiento</t>
  </si>
  <si>
    <t>Coordinar  campañas o envío de Tips</t>
  </si>
  <si>
    <t xml:space="preserve">Ruta de la Felicidad/Crecimiento </t>
  </si>
  <si>
    <t>Gestión Interna</t>
  </si>
  <si>
    <t>Programa "Cuidando tu Salud Emocional"</t>
  </si>
  <si>
    <t xml:space="preserve">CULTURA ORGANIZACIONAL </t>
  </si>
  <si>
    <t xml:space="preserve">Gestión de la Cultura Organizacional </t>
  </si>
  <si>
    <t>Ruta de la Felicidad /Crecimiento/Análisis de encuesta/Calidad</t>
  </si>
  <si>
    <t>Gestión interna</t>
  </si>
  <si>
    <t xml:space="preserve">Cambio Organizacional </t>
  </si>
  <si>
    <t>Ruta de la Felicidad/Crecimiento/Calidad</t>
  </si>
  <si>
    <t>DESVINCULACIÓN ASISTIDA</t>
  </si>
  <si>
    <t>Preparación para la jubilación "Pre-pensionados"</t>
  </si>
  <si>
    <t xml:space="preserve">Funcionarios </t>
  </si>
  <si>
    <t>Recursos de la Entidad y Gestión Interna</t>
  </si>
  <si>
    <t xml:space="preserve">Una actividad se realizará con recursos y la otra por gestión interna. </t>
  </si>
  <si>
    <t xml:space="preserve">Entrevista de retiro - apoyo psicológico y social </t>
  </si>
  <si>
    <t xml:space="preserve">Ruta de Crecimiento </t>
  </si>
  <si>
    <t xml:space="preserve">Revisar con Angie </t>
  </si>
  <si>
    <t>Charla informativa sobre trámites pensionales</t>
  </si>
  <si>
    <t>Coordinar con Fondos de Pensiones</t>
  </si>
  <si>
    <t xml:space="preserve">PROGRAMA DE SERVICIOS SOCIALES  "CARAVANA DE LA URT- CULTURA  E  INTEGRACIÓN " </t>
  </si>
  <si>
    <t>ÁREA DEPORTIVA, RECREATIVA Y VACACIONAL</t>
  </si>
  <si>
    <t xml:space="preserve">Acondicionamiento Físico </t>
  </si>
  <si>
    <t>Ruta de Felicidad</t>
  </si>
  <si>
    <t xml:space="preserve"> Gestión Interna</t>
  </si>
  <si>
    <t>Coordinar con la Universidad Santo Tomás /IDRD</t>
  </si>
  <si>
    <t>Funcionarios y familias</t>
  </si>
  <si>
    <t>Caja de Compensación  - Gestión Interna</t>
  </si>
  <si>
    <t>Caja de Compensación , IDRD, Cooperativas</t>
  </si>
  <si>
    <t>Realizar campeonato en dos meses en categoría masculino y femenino. Acompañar y hacer seguimiento durante todo el torneo.</t>
  </si>
  <si>
    <t>Al Trabajo en Bici</t>
  </si>
  <si>
    <t>Actividad virtual y presencial</t>
  </si>
  <si>
    <t xml:space="preserve">Vacaciones Recreativas  </t>
  </si>
  <si>
    <t>Hijos Funcionarios</t>
  </si>
  <si>
    <t>Recursos de la Entidad</t>
  </si>
  <si>
    <t>Contrato</t>
  </si>
  <si>
    <t xml:space="preserve">  </t>
  </si>
  <si>
    <t>Actividad Ecológica - virtual</t>
  </si>
  <si>
    <t>Servidores Públicos NC</t>
  </si>
  <si>
    <t>Gestión Interna - Secretaria de Ambiente</t>
  </si>
  <si>
    <t>Se propone realizar una caminata en el año.</t>
  </si>
  <si>
    <t>Funcionarios e Hijos de Funcionarios</t>
  </si>
  <si>
    <t>ÁREA ARTÍSTICA Y CULTURAL</t>
  </si>
  <si>
    <t xml:space="preserve">Semana Cultural </t>
  </si>
  <si>
    <t>Gestión Interna - Caja de Compensación, empresa privada</t>
  </si>
  <si>
    <t>Talleres culturales (danza, música, manualidades, fotografía)</t>
  </si>
  <si>
    <t>Socialización de Oferta en Artes y Oficios</t>
  </si>
  <si>
    <t xml:space="preserve">Ruta de Felicidad </t>
  </si>
  <si>
    <t>Gestión Interna.</t>
  </si>
  <si>
    <t xml:space="preserve">Talleres de Cocina </t>
  </si>
  <si>
    <t>Caja de compensación - Gestión Interna</t>
  </si>
  <si>
    <t xml:space="preserve">Contrato </t>
  </si>
  <si>
    <t xml:space="preserve">Concurso </t>
  </si>
  <si>
    <t>Época de Navidad:  Concurso de Pesebres y novena de aguinaldos</t>
  </si>
  <si>
    <t>propuesta actividad decoración de oficinas, premiación. Apoyo compensar</t>
  </si>
  <si>
    <t>ÁREA DE SERVICIOS INTEGRALES</t>
  </si>
  <si>
    <t>Ruta de Felicidad/Crecimiento</t>
  </si>
  <si>
    <t>Socializar los servicios de la caja a todos los colaboradores de la entidad</t>
  </si>
  <si>
    <t>FNA, Caja de compensación, inmobiliarias, cooperativas</t>
  </si>
  <si>
    <t>Coordinar actividad virtual</t>
  </si>
  <si>
    <t xml:space="preserve">Ruta de Felicidad/Crecimiento </t>
  </si>
  <si>
    <t xml:space="preserve">Programa Servimos - Socialización de  servicios y beneficios </t>
  </si>
  <si>
    <t>Departamento Administrativo de la Función Pública</t>
  </si>
  <si>
    <t xml:space="preserve">Realizar la socialización </t>
  </si>
  <si>
    <t>PROGRAMA DE ESTÍMULOS, INCENTIVOS Y RECONOCIMIENTOS - "VIAJE A LA EXCELENCIA"</t>
  </si>
  <si>
    <t>SALARIO EMOCIONAL</t>
  </si>
  <si>
    <t>Día del Servidor Público</t>
  </si>
  <si>
    <t>Actividad - integridad - Reconocimiento por años de servicio (5,10,15 años)</t>
  </si>
  <si>
    <t xml:space="preserve">Realizar un reconocimiento a los colaboradores que, con su dedicación, actitud, compromiso, responsabilidad y trabajo en equipo, realizan diariamente su quehacer en la Unidad de Restitución de Tierras. </t>
  </si>
  <si>
    <t>Día de la Secretaria</t>
  </si>
  <si>
    <t>Coordinar actividad con la Caja de Compensación Familiar</t>
  </si>
  <si>
    <t>Día del Conductor</t>
  </si>
  <si>
    <t>Enviar mensaje Virtual.</t>
  </si>
  <si>
    <t>Día de la Madre</t>
  </si>
  <si>
    <t>Enviar Mensaje Virtual.</t>
  </si>
  <si>
    <t>Día del Padre</t>
  </si>
  <si>
    <t xml:space="preserve">Día de la Mujer </t>
  </si>
  <si>
    <t>Enviar mensaje virtual.</t>
  </si>
  <si>
    <t xml:space="preserve"> Día del Hombre</t>
  </si>
  <si>
    <t>Actividad Familiar :Recreativa, Deportiva o Cultural.</t>
  </si>
  <si>
    <t xml:space="preserve">Entrega pasadías </t>
  </si>
  <si>
    <t>Cierre de Gestión - Actividad de Fortalecimiento Institucional</t>
  </si>
  <si>
    <t xml:space="preserve">Apoyo Caja de Compensación </t>
  </si>
  <si>
    <t>Coordinar con la Caja de Compensación Familiar - CAFAM</t>
  </si>
  <si>
    <t>Día libre remunerado por cumpleaños</t>
  </si>
  <si>
    <t>Caja de Compensación</t>
  </si>
  <si>
    <t>Día de la familia - 1 día libre remunerado</t>
  </si>
  <si>
    <t>Descanso compensado de semana santa</t>
  </si>
  <si>
    <t>Compensado</t>
  </si>
  <si>
    <t xml:space="preserve">Ésta propuesta de actividad, será optativa y a discreción del Director avalarla o no. </t>
  </si>
  <si>
    <t>Descanso compensado de diciembre</t>
  </si>
  <si>
    <t xml:space="preserve">Mejor Funcionario de Carrera y Mejores Empleados de Carrera  en los Niveles Profesional y Técnico
</t>
  </si>
  <si>
    <t>Funcionarios de Carrera Administrativa</t>
  </si>
  <si>
    <t xml:space="preserve">Preparar información </t>
  </si>
  <si>
    <t xml:space="preserve">Mejor Funcionario de Libre Nombramiento y Remoción </t>
  </si>
  <si>
    <t>Servidores de libre nombramiento</t>
  </si>
  <si>
    <t>Diseñar documentos y lo requerido para la entrega de los incentivos</t>
  </si>
  <si>
    <t xml:space="preserve">Mejor Gerente Público </t>
  </si>
  <si>
    <t xml:space="preserve">Servidores de carrera Administrativa, libre nombramiento  </t>
  </si>
  <si>
    <t>Revisar con el equipo de evaluación de desempeño, las personas que tendrían derecho al incentivo</t>
  </si>
  <si>
    <t>Mejor Equipo de Trabajo (A través de un proyecto, cuyo resultado sea medible y evaluado su impacto a través del tiempo).  Elección a través del Comité .</t>
  </si>
  <si>
    <t>Revisar con el equipo de evaluación, las personas que tendrían derecho al incentivo</t>
  </si>
  <si>
    <t>TOTAL POR MES</t>
  </si>
  <si>
    <r>
      <rPr>
        <b/>
        <sz val="10"/>
        <color rgb="FF201F1E"/>
        <rFont val="Calibri"/>
        <family val="2"/>
        <scheme val="minor"/>
      </rPr>
      <t>Nota</t>
    </r>
    <r>
      <rPr>
        <sz val="10"/>
        <color rgb="FF201F1E"/>
        <rFont val="Calibri"/>
        <family val="2"/>
        <scheme val="minor"/>
      </rPr>
      <t>: El  presente  cronograma  podrá  presentar  cambios  en  cuanto  al  número  de  actividades,  forma  de  ejecución,  denominación de las mismas y fechas de realización, sin que esto afecte el fondo de las necesidades planteadas y la descripción  de  actividades  principales,  enunciadas  en  el  numeral  8  del  presente  documento,  teniendo  en  cuenta,  las  situaciones de fuerza mayor, caso fortuito o prioridad de metas establecidas por la entidad, que impidan la realización de  las actividades, en el entendido que estas pretenden mejorar la calidad de vida de los servidores públicos y sus familias.</t>
    </r>
  </si>
  <si>
    <t>CONTROL DE CAMBIOS</t>
  </si>
  <si>
    <t>FECHA</t>
  </si>
  <si>
    <t>CAMBIO</t>
  </si>
  <si>
    <t>PORCENTAJE EJECUCIÓN POR MES</t>
  </si>
  <si>
    <t>Día Internacional de la Familia</t>
  </si>
  <si>
    <t xml:space="preserve">Feria de Servicios </t>
  </si>
  <si>
    <t xml:space="preserve">Actividades de Reconocimiento </t>
  </si>
  <si>
    <t>Campaña "YO SOY URT"</t>
  </si>
  <si>
    <t xml:space="preserve">
CRONOGRAMA PLAN DE BIENESTAR E INCENTIVOS
"CONSTRUYENDO FELICIDAD EN LA UNIDAD DE RESTITUCIÓN DE TIERRAS"
2022</t>
  </si>
  <si>
    <t>Halloween (concurso de disfraces y actividad para hijos de los servidores públicos)</t>
  </si>
  <si>
    <t xml:space="preserve">Promoción y divulgación de la oferta de servicios de la Caja de Compensación Familiar </t>
  </si>
  <si>
    <t>Gestión Interna - psicólogos</t>
  </si>
  <si>
    <t>Olimpiadas Deportivas</t>
  </si>
  <si>
    <t>Versión 1. Fecha  13/12/2021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</si>
</sst>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8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Verdana"/>
      <family val="2"/>
    </font>
    <font>
      <b/>
      <sz val="8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0"/>
      <color rgb="FF201F1E"/>
      <name val="Calibri"/>
      <family val="2"/>
      <scheme val="minor"/>
    </font>
    <font>
      <b/>
      <sz val="10"/>
      <color rgb="FF201F1E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theme="1" tint="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/>
      <diagonal/>
    </border>
    <border>
      <left/>
      <right style="thin">
        <color indexed="64"/>
      </right>
      <top style="hair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0" borderId="0" xfId="0" applyFill="1"/>
    <xf numFmtId="0" fontId="0" fillId="0" borderId="0" xfId="0" applyAlignment="1">
      <alignment wrapText="1"/>
    </xf>
    <xf numFmtId="0" fontId="8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2" borderId="2" xfId="0" applyFill="1" applyBorder="1"/>
    <xf numFmtId="0" fontId="0" fillId="0" borderId="11" xfId="0" applyFill="1" applyBorder="1"/>
    <xf numFmtId="0" fontId="0" fillId="0" borderId="12" xfId="0" applyFill="1" applyBorder="1"/>
    <xf numFmtId="0" fontId="5" fillId="0" borderId="17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2" xfId="0" applyFont="1" applyBorder="1"/>
    <xf numFmtId="0" fontId="15" fillId="0" borderId="2" xfId="0" applyFont="1" applyBorder="1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164" fontId="0" fillId="0" borderId="0" xfId="15" applyNumberFormat="1" applyFont="1"/>
    <xf numFmtId="0" fontId="8" fillId="5" borderId="8" xfId="0" applyFont="1" applyFill="1" applyBorder="1" applyAlignment="1">
      <alignment vertical="center"/>
    </xf>
    <xf numFmtId="164" fontId="0" fillId="8" borderId="0" xfId="15" applyNumberFormat="1" applyFont="1" applyFill="1"/>
    <xf numFmtId="14" fontId="0" fillId="0" borderId="2" xfId="0" applyNumberFormat="1" applyBorder="1" applyAlignment="1">
      <alignment horizontal="left" vertical="top"/>
    </xf>
    <xf numFmtId="0" fontId="5" fillId="5" borderId="15" xfId="0" applyFont="1" applyFill="1" applyBorder="1" applyAlignment="1">
      <alignment horizontal="left" vertical="center" wrapText="1"/>
    </xf>
    <xf numFmtId="0" fontId="13" fillId="5" borderId="15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center" vertical="top" wrapText="1"/>
    </xf>
    <xf numFmtId="0" fontId="10" fillId="6" borderId="19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center" textRotation="90" wrapText="1"/>
    </xf>
    <xf numFmtId="0" fontId="9" fillId="4" borderId="6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left"/>
    </xf>
    <xf numFmtId="0" fontId="18" fillId="7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</cellXfs>
  <cellStyles count="16">
    <cellStyle name="Hipervínculo" xfId="13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3" builtinId="8" hidden="1"/>
    <cellStyle name="Hipervínculo" xfId="5" builtinId="8" hidden="1"/>
    <cellStyle name="Hipervínculo" xfId="1" builtinId="8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4" builtinId="9" hidden="1"/>
    <cellStyle name="Hipervínculo visitado" xfId="2" builtinId="9" hidden="1"/>
    <cellStyle name="Normal" xfId="0" builtinId="0"/>
    <cellStyle name="Porcentaje" xfId="1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0</xdr:row>
          <xdr:rowOff>104775</xdr:rowOff>
        </xdr:from>
        <xdr:to>
          <xdr:col>2</xdr:col>
          <xdr:colOff>1457325</xdr:colOff>
          <xdr:row>0</xdr:row>
          <xdr:rowOff>1457325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86B8E-518C-1D46-9092-79B22DFAFA7C}">
  <dimension ref="A1:AE67"/>
  <sheetViews>
    <sheetView showGridLines="0" tabSelected="1" zoomScale="70" zoomScaleNormal="70" zoomScaleSheetLayoutView="108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M8" sqref="M8"/>
    </sheetView>
  </sheetViews>
  <sheetFormatPr baseColWidth="10" defaultColWidth="11.42578125" defaultRowHeight="15" x14ac:dyDescent="0.25"/>
  <cols>
    <col min="1" max="1" width="6.140625" customWidth="1"/>
    <col min="2" max="2" width="13.42578125" customWidth="1"/>
    <col min="3" max="3" width="58.42578125" customWidth="1"/>
    <col min="4" max="4" width="26" customWidth="1"/>
    <col min="5" max="5" width="25.140625" customWidth="1"/>
    <col min="6" max="7" width="7.42578125" customWidth="1"/>
    <col min="8" max="8" width="6.7109375" customWidth="1"/>
    <col min="9" max="9" width="8.42578125" customWidth="1"/>
    <col min="10" max="10" width="7.140625" customWidth="1"/>
    <col min="11" max="12" width="6.42578125" customWidth="1"/>
    <col min="13" max="14" width="7.140625" customWidth="1"/>
    <col min="15" max="15" width="6.42578125" customWidth="1"/>
    <col min="16" max="16" width="6.28515625" customWidth="1"/>
    <col min="17" max="17" width="8.5703125" customWidth="1"/>
    <col min="18" max="19" width="8" style="2" customWidth="1"/>
    <col min="20" max="20" width="22.42578125" style="2" customWidth="1"/>
    <col min="21" max="21" width="53" style="3" customWidth="1"/>
    <col min="22" max="22" width="28.42578125" customWidth="1"/>
    <col min="23" max="23" width="29.85546875" customWidth="1"/>
  </cols>
  <sheetData>
    <row r="1" spans="1:31" s="7" customFormat="1" ht="129" customHeight="1" x14ac:dyDescent="0.25">
      <c r="C1" s="75" t="s">
        <v>149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31" ht="23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"/>
      <c r="S2" s="4"/>
      <c r="T2" s="4"/>
      <c r="U2" s="5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1.75" customHeight="1" x14ac:dyDescent="0.25">
      <c r="A3" s="1"/>
      <c r="B3" s="77" t="s">
        <v>0</v>
      </c>
      <c r="C3" s="77" t="s">
        <v>1</v>
      </c>
      <c r="D3" s="77" t="s">
        <v>2</v>
      </c>
      <c r="E3" s="79" t="s">
        <v>3</v>
      </c>
      <c r="F3" s="69" t="s">
        <v>4</v>
      </c>
      <c r="G3" s="69" t="s">
        <v>5</v>
      </c>
      <c r="H3" s="69" t="s">
        <v>6</v>
      </c>
      <c r="I3" s="69" t="s">
        <v>7</v>
      </c>
      <c r="J3" s="69" t="s">
        <v>8</v>
      </c>
      <c r="K3" s="69" t="s">
        <v>9</v>
      </c>
      <c r="L3" s="69" t="s">
        <v>10</v>
      </c>
      <c r="M3" s="69" t="s">
        <v>11</v>
      </c>
      <c r="N3" s="69" t="s">
        <v>12</v>
      </c>
      <c r="O3" s="69" t="s">
        <v>13</v>
      </c>
      <c r="P3" s="69" t="s">
        <v>14</v>
      </c>
      <c r="Q3" s="69" t="s">
        <v>15</v>
      </c>
      <c r="R3" s="69" t="s">
        <v>16</v>
      </c>
      <c r="S3" s="69" t="s">
        <v>17</v>
      </c>
      <c r="T3" s="77" t="s">
        <v>18</v>
      </c>
      <c r="U3" s="77" t="s">
        <v>19</v>
      </c>
      <c r="V3" s="65" t="s">
        <v>20</v>
      </c>
      <c r="W3" s="65" t="s">
        <v>21</v>
      </c>
      <c r="X3" s="1"/>
      <c r="Y3" s="1"/>
      <c r="Z3" s="1"/>
      <c r="AA3" s="1"/>
      <c r="AB3" s="1"/>
      <c r="AC3" s="1"/>
      <c r="AD3" s="1"/>
      <c r="AE3" s="1"/>
    </row>
    <row r="4" spans="1:31" ht="79.5" customHeight="1" x14ac:dyDescent="0.25">
      <c r="A4" s="1"/>
      <c r="B4" s="78"/>
      <c r="C4" s="78"/>
      <c r="D4" s="78"/>
      <c r="E4" s="8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8"/>
      <c r="U4" s="78"/>
      <c r="V4" s="66" t="s">
        <v>21</v>
      </c>
      <c r="W4" s="66" t="s">
        <v>21</v>
      </c>
      <c r="X4" s="1"/>
      <c r="Y4" s="1"/>
      <c r="Z4" s="1"/>
      <c r="AA4" s="1"/>
      <c r="AB4" s="1"/>
      <c r="AC4" s="1"/>
      <c r="AD4" s="1"/>
      <c r="AE4" s="1"/>
    </row>
    <row r="5" spans="1:31" s="6" customFormat="1" ht="26.1" customHeight="1" x14ac:dyDescent="0.25">
      <c r="B5" s="15">
        <v>1</v>
      </c>
      <c r="C5" s="67" t="s">
        <v>22</v>
      </c>
      <c r="D5" s="67"/>
      <c r="E5" s="68"/>
      <c r="F5" s="24">
        <v>1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>
        <v>1</v>
      </c>
      <c r="S5" s="9">
        <f>SUM(F5:Q5)</f>
        <v>1</v>
      </c>
      <c r="T5" s="10"/>
      <c r="U5" s="10" t="s">
        <v>23</v>
      </c>
      <c r="V5" s="10"/>
      <c r="W5" s="10"/>
    </row>
    <row r="6" spans="1:31" s="6" customFormat="1" ht="24" customHeight="1" x14ac:dyDescent="0.25">
      <c r="B6" s="81" t="s">
        <v>24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</row>
    <row r="7" spans="1:31" s="6" customFormat="1" ht="21.95" customHeight="1" x14ac:dyDescent="0.25">
      <c r="B7" s="62" t="s">
        <v>25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4"/>
    </row>
    <row r="8" spans="1:31" s="6" customFormat="1" ht="45" customHeight="1" x14ac:dyDescent="0.25">
      <c r="B8" s="15">
        <v>2</v>
      </c>
      <c r="C8" s="14" t="s">
        <v>26</v>
      </c>
      <c r="D8" s="10" t="s">
        <v>27</v>
      </c>
      <c r="E8" s="9" t="s">
        <v>28</v>
      </c>
      <c r="F8" s="22" t="s">
        <v>29</v>
      </c>
      <c r="G8" s="22" t="s">
        <v>29</v>
      </c>
      <c r="H8" s="22" t="s">
        <v>29</v>
      </c>
      <c r="I8" s="22" t="s">
        <v>29</v>
      </c>
      <c r="J8" s="22" t="s">
        <v>29</v>
      </c>
      <c r="K8" s="22" t="s">
        <v>29</v>
      </c>
      <c r="L8" s="22" t="s">
        <v>29</v>
      </c>
      <c r="M8" s="22" t="s">
        <v>29</v>
      </c>
      <c r="N8" s="22" t="s">
        <v>29</v>
      </c>
      <c r="O8" s="22" t="s">
        <v>29</v>
      </c>
      <c r="P8" s="22" t="s">
        <v>29</v>
      </c>
      <c r="Q8" s="22">
        <v>19</v>
      </c>
      <c r="R8" s="9">
        <f>SUM(F8:Q8)</f>
        <v>19</v>
      </c>
      <c r="S8" s="9" t="s">
        <v>29</v>
      </c>
      <c r="T8" s="10" t="s">
        <v>30</v>
      </c>
      <c r="U8" s="10" t="s">
        <v>31</v>
      </c>
      <c r="V8" s="10"/>
      <c r="W8" s="10"/>
    </row>
    <row r="9" spans="1:31" s="6" customFormat="1" ht="30" customHeight="1" x14ac:dyDescent="0.25">
      <c r="B9" s="15">
        <v>3</v>
      </c>
      <c r="C9" s="14" t="s">
        <v>32</v>
      </c>
      <c r="D9" s="10" t="s">
        <v>33</v>
      </c>
      <c r="E9" s="9" t="s">
        <v>34</v>
      </c>
      <c r="F9" s="8"/>
      <c r="G9" s="8"/>
      <c r="H9" s="22">
        <v>1</v>
      </c>
      <c r="I9" s="36"/>
      <c r="J9" s="22">
        <v>1</v>
      </c>
      <c r="K9" s="8"/>
      <c r="L9" s="8" t="s">
        <v>29</v>
      </c>
      <c r="M9" s="22">
        <v>1</v>
      </c>
      <c r="N9" s="36"/>
      <c r="O9" s="8" t="s">
        <v>29</v>
      </c>
      <c r="P9" s="22">
        <v>1</v>
      </c>
      <c r="Q9" s="8"/>
      <c r="R9" s="9">
        <f t="shared" ref="R9:R11" si="0">SUM(F9:Q9)</f>
        <v>4</v>
      </c>
      <c r="S9" s="9" t="s">
        <v>29</v>
      </c>
      <c r="T9" s="10" t="s">
        <v>30</v>
      </c>
      <c r="U9" s="10" t="s">
        <v>35</v>
      </c>
      <c r="V9" s="10" t="s">
        <v>29</v>
      </c>
      <c r="W9" s="10" t="s">
        <v>29</v>
      </c>
    </row>
    <row r="10" spans="1:31" s="6" customFormat="1" ht="33" customHeight="1" x14ac:dyDescent="0.25">
      <c r="B10" s="15">
        <v>4</v>
      </c>
      <c r="C10" s="29" t="s">
        <v>148</v>
      </c>
      <c r="D10" s="10" t="s">
        <v>27</v>
      </c>
      <c r="E10" s="9" t="s">
        <v>36</v>
      </c>
      <c r="F10" s="8"/>
      <c r="G10" s="22">
        <v>1</v>
      </c>
      <c r="H10" s="8"/>
      <c r="I10" s="22">
        <v>1</v>
      </c>
      <c r="J10" s="8"/>
      <c r="K10" s="8"/>
      <c r="L10" s="8" t="s">
        <v>29</v>
      </c>
      <c r="M10" s="22">
        <v>1</v>
      </c>
      <c r="N10" s="8" t="s">
        <v>29</v>
      </c>
      <c r="O10" s="22">
        <v>1</v>
      </c>
      <c r="P10" s="11"/>
      <c r="Q10" s="8"/>
      <c r="R10" s="9">
        <f t="shared" si="0"/>
        <v>4</v>
      </c>
      <c r="S10" s="9" t="s">
        <v>29</v>
      </c>
      <c r="T10" s="10" t="s">
        <v>30</v>
      </c>
      <c r="U10" s="10" t="s">
        <v>37</v>
      </c>
      <c r="V10" s="10"/>
      <c r="W10" s="10"/>
    </row>
    <row r="11" spans="1:31" s="6" customFormat="1" ht="30.95" customHeight="1" x14ac:dyDescent="0.25">
      <c r="B11" s="15">
        <v>5</v>
      </c>
      <c r="C11" s="14" t="s">
        <v>40</v>
      </c>
      <c r="D11" s="10" t="s">
        <v>33</v>
      </c>
      <c r="E11" s="9" t="s">
        <v>38</v>
      </c>
      <c r="F11" s="24">
        <v>1</v>
      </c>
      <c r="G11" s="22">
        <v>1</v>
      </c>
      <c r="H11" s="22">
        <v>1</v>
      </c>
      <c r="I11" s="22">
        <v>1</v>
      </c>
      <c r="J11" s="22">
        <v>1</v>
      </c>
      <c r="K11" s="22">
        <v>1</v>
      </c>
      <c r="L11" s="22">
        <v>1</v>
      </c>
      <c r="M11" s="22">
        <v>1</v>
      </c>
      <c r="N11" s="22">
        <v>1</v>
      </c>
      <c r="O11" s="22">
        <v>1</v>
      </c>
      <c r="P11" s="24">
        <v>1</v>
      </c>
      <c r="Q11" s="22">
        <v>1</v>
      </c>
      <c r="R11" s="9">
        <f t="shared" si="0"/>
        <v>12</v>
      </c>
      <c r="S11" s="9" t="s">
        <v>29</v>
      </c>
      <c r="T11" s="10" t="s">
        <v>39</v>
      </c>
      <c r="U11" s="10" t="s">
        <v>152</v>
      </c>
      <c r="V11" s="10" t="s">
        <v>29</v>
      </c>
      <c r="W11" s="10" t="s">
        <v>29</v>
      </c>
    </row>
    <row r="12" spans="1:31" s="6" customFormat="1" ht="33.950000000000003" customHeight="1" x14ac:dyDescent="0.25">
      <c r="B12" s="37" t="s">
        <v>41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9"/>
    </row>
    <row r="13" spans="1:31" s="6" customFormat="1" ht="45" customHeight="1" x14ac:dyDescent="0.25">
      <c r="B13" s="15">
        <v>6</v>
      </c>
      <c r="C13" s="14" t="s">
        <v>42</v>
      </c>
      <c r="D13" s="10" t="s">
        <v>27</v>
      </c>
      <c r="E13" s="9" t="s">
        <v>43</v>
      </c>
      <c r="F13" s="8"/>
      <c r="G13" s="8"/>
      <c r="H13" s="8" t="s">
        <v>29</v>
      </c>
      <c r="I13" s="22">
        <v>1</v>
      </c>
      <c r="J13" s="8"/>
      <c r="K13" s="8"/>
      <c r="L13" s="8"/>
      <c r="M13" s="8"/>
      <c r="N13" s="8" t="s">
        <v>29</v>
      </c>
      <c r="O13" s="8"/>
      <c r="P13" s="11"/>
      <c r="Q13" s="8"/>
      <c r="R13" s="9">
        <f>SUM(F13:Q13)</f>
        <v>1</v>
      </c>
      <c r="S13" s="9"/>
      <c r="T13" s="10" t="s">
        <v>30</v>
      </c>
      <c r="U13" s="10" t="s">
        <v>44</v>
      </c>
      <c r="V13" s="10"/>
      <c r="W13" s="10"/>
    </row>
    <row r="14" spans="1:31" s="6" customFormat="1" ht="33.950000000000003" customHeight="1" x14ac:dyDescent="0.25">
      <c r="B14" s="15">
        <v>7</v>
      </c>
      <c r="C14" s="14" t="s">
        <v>45</v>
      </c>
      <c r="D14" s="10" t="s">
        <v>27</v>
      </c>
      <c r="E14" s="9" t="s">
        <v>46</v>
      </c>
      <c r="F14" s="8"/>
      <c r="G14" s="8"/>
      <c r="H14" s="8"/>
      <c r="I14" s="8"/>
      <c r="J14" s="8"/>
      <c r="K14" s="22">
        <v>1</v>
      </c>
      <c r="L14" s="8"/>
      <c r="M14" s="8"/>
      <c r="N14" s="8"/>
      <c r="O14" s="11" t="s">
        <v>29</v>
      </c>
      <c r="P14" s="11"/>
      <c r="Q14" s="8"/>
      <c r="R14" s="9">
        <f>SUM(F14:Q14)</f>
        <v>1</v>
      </c>
      <c r="S14" s="9"/>
      <c r="T14" s="10" t="s">
        <v>30</v>
      </c>
      <c r="U14" s="10" t="s">
        <v>44</v>
      </c>
      <c r="V14" s="10"/>
      <c r="W14" s="10"/>
    </row>
    <row r="15" spans="1:31" s="6" customFormat="1" ht="44.1" customHeight="1" x14ac:dyDescent="0.25">
      <c r="B15" s="37" t="s">
        <v>47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9"/>
    </row>
    <row r="16" spans="1:31" s="6" customFormat="1" ht="35.1" customHeight="1" x14ac:dyDescent="0.25">
      <c r="B16" s="15">
        <v>8</v>
      </c>
      <c r="C16" s="19" t="s">
        <v>48</v>
      </c>
      <c r="D16" s="10" t="s">
        <v>49</v>
      </c>
      <c r="E16" s="9" t="s">
        <v>36</v>
      </c>
      <c r="F16" s="8"/>
      <c r="G16" s="8"/>
      <c r="H16" s="8"/>
      <c r="I16" s="8" t="s">
        <v>29</v>
      </c>
      <c r="J16" s="8" t="s">
        <v>29</v>
      </c>
      <c r="K16" s="8"/>
      <c r="L16" s="8"/>
      <c r="M16" s="8"/>
      <c r="N16" s="22">
        <v>1</v>
      </c>
      <c r="O16" s="8"/>
      <c r="P16" s="8" t="s">
        <v>29</v>
      </c>
      <c r="Q16" s="8"/>
      <c r="R16" s="9">
        <f>SUM(F16:Q16)</f>
        <v>1</v>
      </c>
      <c r="S16" s="9"/>
      <c r="T16" s="10" t="s">
        <v>50</v>
      </c>
      <c r="U16" s="10" t="s">
        <v>51</v>
      </c>
      <c r="V16" s="10"/>
      <c r="W16" s="10"/>
    </row>
    <row r="17" spans="1:31" s="6" customFormat="1" ht="21.95" customHeight="1" x14ac:dyDescent="0.25">
      <c r="B17" s="15">
        <v>9</v>
      </c>
      <c r="C17" s="14" t="s">
        <v>52</v>
      </c>
      <c r="D17" s="10" t="s">
        <v>27</v>
      </c>
      <c r="E17" s="9" t="s">
        <v>53</v>
      </c>
      <c r="F17" s="22">
        <v>1</v>
      </c>
      <c r="G17" s="22">
        <v>1</v>
      </c>
      <c r="H17" s="22">
        <v>1</v>
      </c>
      <c r="I17" s="22">
        <v>1</v>
      </c>
      <c r="J17" s="22">
        <v>1</v>
      </c>
      <c r="K17" s="22">
        <v>1</v>
      </c>
      <c r="L17" s="22">
        <v>1</v>
      </c>
      <c r="M17" s="22">
        <v>1</v>
      </c>
      <c r="N17" s="22">
        <v>1</v>
      </c>
      <c r="O17" s="22">
        <v>1</v>
      </c>
      <c r="P17" s="24">
        <v>1</v>
      </c>
      <c r="Q17" s="22">
        <v>1</v>
      </c>
      <c r="R17" s="9">
        <f t="shared" ref="R17:R18" si="1">SUM(F17:Q17)</f>
        <v>12</v>
      </c>
      <c r="S17" s="9" t="s">
        <v>29</v>
      </c>
      <c r="T17" s="10" t="s">
        <v>39</v>
      </c>
      <c r="U17" s="10" t="s">
        <v>54</v>
      </c>
      <c r="V17" s="10" t="s">
        <v>29</v>
      </c>
      <c r="W17" s="10" t="s">
        <v>29</v>
      </c>
    </row>
    <row r="18" spans="1:31" ht="28.5" customHeight="1" x14ac:dyDescent="0.25">
      <c r="A18" s="1"/>
      <c r="B18" s="16">
        <v>10</v>
      </c>
      <c r="C18" s="21" t="s">
        <v>55</v>
      </c>
      <c r="D18" s="10" t="s">
        <v>49</v>
      </c>
      <c r="E18" s="9"/>
      <c r="F18" s="12"/>
      <c r="G18" s="22">
        <v>1</v>
      </c>
      <c r="H18" s="13"/>
      <c r="I18" s="11" t="s">
        <v>29</v>
      </c>
      <c r="J18" s="13"/>
      <c r="K18" s="11"/>
      <c r="L18" s="12"/>
      <c r="M18" s="13"/>
      <c r="N18" s="13"/>
      <c r="O18" s="11"/>
      <c r="P18" s="11" t="s">
        <v>29</v>
      </c>
      <c r="Q18" s="12"/>
      <c r="R18" s="9">
        <f t="shared" si="1"/>
        <v>1</v>
      </c>
      <c r="S18" s="9"/>
      <c r="T18" s="10" t="s">
        <v>39</v>
      </c>
      <c r="U18" s="10" t="s">
        <v>56</v>
      </c>
      <c r="V18" s="10"/>
      <c r="W18" s="10"/>
      <c r="X18" s="1"/>
      <c r="Y18" s="1"/>
      <c r="Z18" s="1"/>
      <c r="AA18" s="1"/>
      <c r="AB18" s="1"/>
      <c r="AC18" s="1"/>
      <c r="AD18" s="1"/>
      <c r="AE18" s="1"/>
    </row>
    <row r="19" spans="1:31" s="6" customFormat="1" ht="36.950000000000003" customHeight="1" x14ac:dyDescent="0.25">
      <c r="B19" s="45" t="s">
        <v>57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7"/>
    </row>
    <row r="20" spans="1:31" s="6" customFormat="1" ht="30" customHeight="1" x14ac:dyDescent="0.25">
      <c r="B20" s="37" t="s">
        <v>58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9"/>
    </row>
    <row r="21" spans="1:31" s="6" customFormat="1" ht="29.1" customHeight="1" x14ac:dyDescent="0.25">
      <c r="B21" s="17">
        <v>11</v>
      </c>
      <c r="C21" s="14" t="s">
        <v>59</v>
      </c>
      <c r="D21" s="10" t="s">
        <v>27</v>
      </c>
      <c r="E21" s="9" t="s">
        <v>60</v>
      </c>
      <c r="F21" s="8"/>
      <c r="G21" s="8" t="s">
        <v>29</v>
      </c>
      <c r="H21" s="22">
        <v>1</v>
      </c>
      <c r="I21" s="22">
        <v>1</v>
      </c>
      <c r="J21" s="22">
        <v>1</v>
      </c>
      <c r="K21" s="22">
        <v>1</v>
      </c>
      <c r="L21" s="22">
        <v>1</v>
      </c>
      <c r="M21" s="22">
        <v>1</v>
      </c>
      <c r="N21" s="22">
        <v>1</v>
      </c>
      <c r="O21" s="22">
        <v>1</v>
      </c>
      <c r="P21" s="24">
        <v>1</v>
      </c>
      <c r="Q21" s="22">
        <v>1</v>
      </c>
      <c r="R21" s="9">
        <f>SUM(F21:Q21)</f>
        <v>10</v>
      </c>
      <c r="S21" s="9" t="s">
        <v>29</v>
      </c>
      <c r="T21" s="10" t="s">
        <v>61</v>
      </c>
      <c r="U21" s="10" t="s">
        <v>62</v>
      </c>
      <c r="V21" s="10" t="s">
        <v>29</v>
      </c>
      <c r="W21" s="10" t="s">
        <v>29</v>
      </c>
    </row>
    <row r="22" spans="1:31" s="6" customFormat="1" ht="41.1" customHeight="1" x14ac:dyDescent="0.25">
      <c r="B22" s="17">
        <v>12</v>
      </c>
      <c r="C22" s="35" t="s">
        <v>153</v>
      </c>
      <c r="D22" s="10" t="s">
        <v>49</v>
      </c>
      <c r="E22" s="9" t="s">
        <v>60</v>
      </c>
      <c r="F22" s="8"/>
      <c r="G22" s="8"/>
      <c r="H22" s="8"/>
      <c r="I22" s="8"/>
      <c r="J22" s="8"/>
      <c r="K22" s="8"/>
      <c r="L22" s="8"/>
      <c r="M22" s="8"/>
      <c r="N22" s="31" t="s">
        <v>29</v>
      </c>
      <c r="O22" s="31">
        <v>1</v>
      </c>
      <c r="P22" s="11"/>
      <c r="Q22" s="8"/>
      <c r="R22" s="9">
        <f t="shared" ref="R22:R26" si="2">SUM(F22:Q22)</f>
        <v>1</v>
      </c>
      <c r="S22" s="9" t="s">
        <v>29</v>
      </c>
      <c r="T22" s="10" t="s">
        <v>65</v>
      </c>
      <c r="U22" s="10" t="s">
        <v>66</v>
      </c>
      <c r="V22" s="10" t="s">
        <v>29</v>
      </c>
      <c r="W22" s="10" t="s">
        <v>29</v>
      </c>
    </row>
    <row r="23" spans="1:31" s="6" customFormat="1" ht="24" customHeight="1" x14ac:dyDescent="0.25">
      <c r="B23" s="17">
        <v>13</v>
      </c>
      <c r="C23" s="14" t="s">
        <v>67</v>
      </c>
      <c r="D23" s="10" t="s">
        <v>49</v>
      </c>
      <c r="E23" s="9" t="s">
        <v>60</v>
      </c>
      <c r="F23" s="8"/>
      <c r="G23" s="22">
        <v>1</v>
      </c>
      <c r="H23" s="8"/>
      <c r="I23" s="8"/>
      <c r="J23" s="8"/>
      <c r="K23" s="8"/>
      <c r="L23" s="8" t="s">
        <v>29</v>
      </c>
      <c r="M23" s="8"/>
      <c r="N23" s="8"/>
      <c r="O23" s="8"/>
      <c r="P23" s="11"/>
      <c r="Q23" s="8"/>
      <c r="R23" s="9">
        <f t="shared" si="2"/>
        <v>1</v>
      </c>
      <c r="S23" s="9" t="s">
        <v>29</v>
      </c>
      <c r="T23" s="10" t="s">
        <v>39</v>
      </c>
      <c r="U23" s="10" t="s">
        <v>68</v>
      </c>
      <c r="V23" s="10" t="s">
        <v>29</v>
      </c>
      <c r="W23" s="10" t="s">
        <v>29</v>
      </c>
    </row>
    <row r="24" spans="1:31" s="6" customFormat="1" ht="29.1" customHeight="1" x14ac:dyDescent="0.25">
      <c r="B24" s="17">
        <v>14</v>
      </c>
      <c r="C24" s="14" t="s">
        <v>69</v>
      </c>
      <c r="D24" s="10" t="s">
        <v>70</v>
      </c>
      <c r="E24" s="9" t="s">
        <v>60</v>
      </c>
      <c r="F24" s="8"/>
      <c r="G24" s="8"/>
      <c r="H24" s="8"/>
      <c r="I24" s="8"/>
      <c r="J24" s="8"/>
      <c r="K24" s="22">
        <v>1</v>
      </c>
      <c r="L24" s="8"/>
      <c r="M24" s="8"/>
      <c r="N24" s="8"/>
      <c r="O24" s="22">
        <v>1</v>
      </c>
      <c r="P24" s="11"/>
      <c r="Q24" s="8"/>
      <c r="R24" s="9">
        <f t="shared" si="2"/>
        <v>2</v>
      </c>
      <c r="S24" s="9" t="s">
        <v>29</v>
      </c>
      <c r="T24" s="10" t="s">
        <v>71</v>
      </c>
      <c r="U24" s="10" t="s">
        <v>72</v>
      </c>
      <c r="V24" s="10" t="s">
        <v>73</v>
      </c>
      <c r="W24" s="10" t="s">
        <v>73</v>
      </c>
    </row>
    <row r="25" spans="1:31" s="6" customFormat="1" ht="30" customHeight="1" x14ac:dyDescent="0.25">
      <c r="B25" s="17">
        <v>15</v>
      </c>
      <c r="C25" s="35" t="s">
        <v>74</v>
      </c>
      <c r="D25" s="10" t="s">
        <v>75</v>
      </c>
      <c r="E25" s="9" t="s">
        <v>60</v>
      </c>
      <c r="F25" s="8"/>
      <c r="G25" s="22">
        <v>1</v>
      </c>
      <c r="H25" s="8"/>
      <c r="I25" s="8" t="s">
        <v>29</v>
      </c>
      <c r="J25" s="8"/>
      <c r="K25" s="8"/>
      <c r="L25" s="8" t="s">
        <v>29</v>
      </c>
      <c r="M25" s="8"/>
      <c r="N25" s="8"/>
      <c r="O25" s="8"/>
      <c r="P25" s="11"/>
      <c r="Q25" s="8"/>
      <c r="R25" s="9">
        <f t="shared" si="2"/>
        <v>1</v>
      </c>
      <c r="S25" s="9" t="s">
        <v>29</v>
      </c>
      <c r="T25" s="10" t="s">
        <v>76</v>
      </c>
      <c r="U25" s="10" t="s">
        <v>77</v>
      </c>
      <c r="V25" s="10" t="s">
        <v>29</v>
      </c>
      <c r="W25" s="10" t="s">
        <v>29</v>
      </c>
    </row>
    <row r="26" spans="1:31" s="6" customFormat="1" ht="41.1" customHeight="1" x14ac:dyDescent="0.25">
      <c r="B26" s="17">
        <v>16</v>
      </c>
      <c r="C26" s="14" t="s">
        <v>150</v>
      </c>
      <c r="D26" s="10" t="s">
        <v>78</v>
      </c>
      <c r="E26" s="9" t="s">
        <v>60</v>
      </c>
      <c r="F26" s="8"/>
      <c r="G26" s="8"/>
      <c r="H26" s="8"/>
      <c r="I26" s="8"/>
      <c r="J26" s="8"/>
      <c r="K26" s="8"/>
      <c r="L26" s="8"/>
      <c r="M26" s="8"/>
      <c r="N26" s="8"/>
      <c r="O26" s="22">
        <v>1</v>
      </c>
      <c r="P26" s="11"/>
      <c r="Q26" s="8"/>
      <c r="R26" s="9">
        <f t="shared" si="2"/>
        <v>1</v>
      </c>
      <c r="S26" s="9" t="s">
        <v>29</v>
      </c>
      <c r="T26" s="10" t="s">
        <v>71</v>
      </c>
      <c r="U26" s="10" t="s">
        <v>72</v>
      </c>
      <c r="V26" s="10"/>
      <c r="W26" s="10"/>
    </row>
    <row r="27" spans="1:31" s="6" customFormat="1" ht="24.95" customHeight="1" x14ac:dyDescent="0.25">
      <c r="B27" s="40" t="s">
        <v>79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2"/>
    </row>
    <row r="28" spans="1:31" s="6" customFormat="1" ht="36" customHeight="1" x14ac:dyDescent="0.25">
      <c r="B28" s="17">
        <v>17</v>
      </c>
      <c r="C28" s="35" t="s">
        <v>80</v>
      </c>
      <c r="D28" s="10" t="s">
        <v>63</v>
      </c>
      <c r="E28" s="9" t="s">
        <v>60</v>
      </c>
      <c r="F28" s="8"/>
      <c r="G28" s="8"/>
      <c r="H28" s="8"/>
      <c r="I28" s="8"/>
      <c r="J28" s="8"/>
      <c r="K28" s="8"/>
      <c r="L28" s="31"/>
      <c r="M28" s="31">
        <v>1</v>
      </c>
      <c r="N28" s="8" t="s">
        <v>29</v>
      </c>
      <c r="O28" s="8"/>
      <c r="P28" s="11"/>
      <c r="Q28" s="8"/>
      <c r="R28" s="9">
        <f>SUM(F28:Q28)</f>
        <v>1</v>
      </c>
      <c r="S28" s="9" t="s">
        <v>29</v>
      </c>
      <c r="T28" s="10" t="s">
        <v>81</v>
      </c>
      <c r="U28" s="10" t="s">
        <v>82</v>
      </c>
      <c r="V28" s="10"/>
      <c r="W28" s="10"/>
    </row>
    <row r="29" spans="1:31" s="6" customFormat="1" ht="21.95" customHeight="1" x14ac:dyDescent="0.25">
      <c r="B29" s="17">
        <v>18</v>
      </c>
      <c r="C29" s="20" t="s">
        <v>83</v>
      </c>
      <c r="D29" s="10" t="s">
        <v>63</v>
      </c>
      <c r="E29" s="9" t="s">
        <v>84</v>
      </c>
      <c r="F29" s="8"/>
      <c r="G29" s="8"/>
      <c r="H29" s="8"/>
      <c r="I29" s="8"/>
      <c r="J29" s="8"/>
      <c r="K29" s="22">
        <v>1</v>
      </c>
      <c r="L29" s="8"/>
      <c r="M29" s="8"/>
      <c r="N29" s="8"/>
      <c r="O29" s="8"/>
      <c r="P29" s="11"/>
      <c r="Q29" s="8"/>
      <c r="R29" s="9">
        <f t="shared" ref="R29:R32" si="3">SUM(F29:Q29)</f>
        <v>1</v>
      </c>
      <c r="S29" s="9" t="s">
        <v>29</v>
      </c>
      <c r="T29" s="10" t="s">
        <v>39</v>
      </c>
      <c r="U29" s="10" t="s">
        <v>85</v>
      </c>
      <c r="V29" s="10" t="s">
        <v>29</v>
      </c>
      <c r="W29" s="10" t="s">
        <v>29</v>
      </c>
    </row>
    <row r="30" spans="1:31" s="6" customFormat="1" ht="24.95" customHeight="1" x14ac:dyDescent="0.25">
      <c r="B30" s="17">
        <v>19</v>
      </c>
      <c r="C30" s="20" t="s">
        <v>86</v>
      </c>
      <c r="D30" s="10" t="s">
        <v>63</v>
      </c>
      <c r="E30" s="9" t="s">
        <v>84</v>
      </c>
      <c r="F30" s="8"/>
      <c r="G30" s="8"/>
      <c r="H30" s="8"/>
      <c r="I30" s="8"/>
      <c r="J30" s="8"/>
      <c r="K30" s="8"/>
      <c r="L30" s="8"/>
      <c r="M30" s="22">
        <v>1</v>
      </c>
      <c r="N30" s="8"/>
      <c r="O30" s="8"/>
      <c r="P30" s="11"/>
      <c r="Q30" s="8"/>
      <c r="R30" s="9">
        <f t="shared" si="3"/>
        <v>1</v>
      </c>
      <c r="S30" s="9" t="s">
        <v>29</v>
      </c>
      <c r="T30" s="10" t="s">
        <v>87</v>
      </c>
      <c r="U30" s="10" t="s">
        <v>88</v>
      </c>
      <c r="V30" s="10" t="s">
        <v>29</v>
      </c>
      <c r="W30" s="10" t="s">
        <v>29</v>
      </c>
    </row>
    <row r="31" spans="1:31" s="6" customFormat="1" ht="27" customHeight="1" x14ac:dyDescent="0.25">
      <c r="B31" s="17">
        <v>20</v>
      </c>
      <c r="C31" s="35" t="s">
        <v>145</v>
      </c>
      <c r="D31" s="10" t="s">
        <v>63</v>
      </c>
      <c r="E31" s="9" t="s">
        <v>84</v>
      </c>
      <c r="F31" s="8"/>
      <c r="G31" s="8"/>
      <c r="H31" s="8"/>
      <c r="I31" s="31"/>
      <c r="J31" s="31">
        <v>1</v>
      </c>
      <c r="K31" s="8"/>
      <c r="L31" s="8"/>
      <c r="M31" s="8"/>
      <c r="N31" s="8"/>
      <c r="O31" s="8"/>
      <c r="P31" s="11"/>
      <c r="Q31" s="8"/>
      <c r="R31" s="9">
        <f t="shared" si="3"/>
        <v>1</v>
      </c>
      <c r="S31" s="9" t="s">
        <v>29</v>
      </c>
      <c r="T31" s="10" t="s">
        <v>87</v>
      </c>
      <c r="U31" s="10" t="s">
        <v>89</v>
      </c>
      <c r="V31" s="10" t="s">
        <v>29</v>
      </c>
      <c r="W31" s="10" t="s">
        <v>29</v>
      </c>
    </row>
    <row r="32" spans="1:31" s="6" customFormat="1" ht="30" customHeight="1" x14ac:dyDescent="0.25">
      <c r="B32" s="17">
        <v>21</v>
      </c>
      <c r="C32" s="14" t="s">
        <v>90</v>
      </c>
      <c r="D32" s="10" t="s">
        <v>63</v>
      </c>
      <c r="E32" s="9" t="s">
        <v>84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11"/>
      <c r="Q32" s="22">
        <v>1</v>
      </c>
      <c r="R32" s="9">
        <f t="shared" si="3"/>
        <v>1</v>
      </c>
      <c r="S32" s="9" t="s">
        <v>29</v>
      </c>
      <c r="T32" s="10" t="s">
        <v>87</v>
      </c>
      <c r="U32" s="10" t="s">
        <v>91</v>
      </c>
      <c r="V32" s="10" t="s">
        <v>29</v>
      </c>
      <c r="W32" s="10" t="s">
        <v>29</v>
      </c>
    </row>
    <row r="33" spans="2:24" s="6" customFormat="1" ht="24.95" customHeight="1" x14ac:dyDescent="0.25">
      <c r="B33" s="40" t="s">
        <v>92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2"/>
    </row>
    <row r="34" spans="2:24" s="6" customFormat="1" ht="30" customHeight="1" x14ac:dyDescent="0.25">
      <c r="B34" s="17">
        <v>22</v>
      </c>
      <c r="C34" s="14" t="s">
        <v>151</v>
      </c>
      <c r="D34" s="10" t="s">
        <v>63</v>
      </c>
      <c r="E34" s="23" t="s">
        <v>93</v>
      </c>
      <c r="F34" s="22">
        <v>1</v>
      </c>
      <c r="G34" s="22">
        <v>1</v>
      </c>
      <c r="H34" s="22">
        <v>1</v>
      </c>
      <c r="I34" s="22">
        <v>1</v>
      </c>
      <c r="J34" s="22">
        <v>1</v>
      </c>
      <c r="K34" s="22">
        <v>1</v>
      </c>
      <c r="L34" s="22">
        <v>1</v>
      </c>
      <c r="M34" s="22">
        <v>1</v>
      </c>
      <c r="N34" s="22">
        <v>1</v>
      </c>
      <c r="O34" s="22">
        <v>1</v>
      </c>
      <c r="P34" s="24">
        <v>1</v>
      </c>
      <c r="Q34" s="22">
        <v>1</v>
      </c>
      <c r="R34" s="9">
        <f>SUM(F34:Q34)</f>
        <v>12</v>
      </c>
      <c r="S34" s="9"/>
      <c r="T34" s="10" t="s">
        <v>39</v>
      </c>
      <c r="U34" s="10" t="s">
        <v>94</v>
      </c>
      <c r="V34" s="10"/>
      <c r="W34" s="10"/>
    </row>
    <row r="35" spans="2:24" s="6" customFormat="1" ht="51" customHeight="1" x14ac:dyDescent="0.25">
      <c r="B35" s="17">
        <v>23</v>
      </c>
      <c r="C35" s="14" t="s">
        <v>146</v>
      </c>
      <c r="D35" s="10" t="s">
        <v>63</v>
      </c>
      <c r="E35" s="23" t="s">
        <v>93</v>
      </c>
      <c r="F35" s="8"/>
      <c r="G35" s="8"/>
      <c r="H35" s="8"/>
      <c r="I35" s="22">
        <v>1</v>
      </c>
      <c r="J35" s="8"/>
      <c r="K35" s="8"/>
      <c r="L35" s="8"/>
      <c r="M35" s="8"/>
      <c r="N35" s="8"/>
      <c r="O35" s="22">
        <v>1</v>
      </c>
      <c r="P35" s="11"/>
      <c r="Q35" s="8"/>
      <c r="R35" s="9">
        <f t="shared" ref="R35:R36" si="4">SUM(F35:Q35)</f>
        <v>2</v>
      </c>
      <c r="S35" s="9" t="s">
        <v>29</v>
      </c>
      <c r="T35" s="10" t="s">
        <v>95</v>
      </c>
      <c r="U35" s="10" t="s">
        <v>96</v>
      </c>
      <c r="V35" s="10" t="s">
        <v>29</v>
      </c>
      <c r="W35" s="10" t="s">
        <v>29</v>
      </c>
    </row>
    <row r="36" spans="2:24" s="6" customFormat="1" ht="45" customHeight="1" x14ac:dyDescent="0.25">
      <c r="B36" s="17">
        <v>24</v>
      </c>
      <c r="C36" s="14" t="s">
        <v>98</v>
      </c>
      <c r="D36" s="10" t="s">
        <v>63</v>
      </c>
      <c r="E36" s="23" t="s">
        <v>97</v>
      </c>
      <c r="F36" s="22">
        <v>1</v>
      </c>
      <c r="G36" s="15"/>
      <c r="H36" s="8"/>
      <c r="I36" s="8"/>
      <c r="J36" s="8"/>
      <c r="K36" s="8"/>
      <c r="L36" s="8"/>
      <c r="M36" s="8"/>
      <c r="N36" s="22">
        <v>1</v>
      </c>
      <c r="O36" s="8"/>
      <c r="P36" s="11"/>
      <c r="Q36" s="8"/>
      <c r="R36" s="9">
        <f t="shared" si="4"/>
        <v>2</v>
      </c>
      <c r="S36" s="9" t="s">
        <v>29</v>
      </c>
      <c r="T36" s="10" t="s">
        <v>99</v>
      </c>
      <c r="U36" s="10" t="s">
        <v>100</v>
      </c>
      <c r="V36" s="10" t="s">
        <v>29</v>
      </c>
      <c r="W36" s="10" t="s">
        <v>29</v>
      </c>
    </row>
    <row r="37" spans="2:24" s="6" customFormat="1" ht="26.1" customHeight="1" x14ac:dyDescent="0.25">
      <c r="B37" s="54" t="s">
        <v>101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</row>
    <row r="38" spans="2:24" s="6" customFormat="1" ht="21" customHeight="1" x14ac:dyDescent="0.25">
      <c r="B38" s="57" t="s">
        <v>102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9"/>
    </row>
    <row r="39" spans="2:24" s="6" customFormat="1" ht="42" customHeight="1" x14ac:dyDescent="0.25">
      <c r="B39" s="17">
        <v>25</v>
      </c>
      <c r="C39" s="14" t="s">
        <v>103</v>
      </c>
      <c r="D39" s="10" t="s">
        <v>27</v>
      </c>
      <c r="E39" s="9" t="s">
        <v>93</v>
      </c>
      <c r="F39" s="8"/>
      <c r="G39" s="8"/>
      <c r="H39" s="8"/>
      <c r="I39" s="8"/>
      <c r="J39" s="8"/>
      <c r="K39" s="22">
        <v>1</v>
      </c>
      <c r="L39" s="8"/>
      <c r="M39" s="8"/>
      <c r="N39" s="8"/>
      <c r="O39" s="8"/>
      <c r="P39" s="11"/>
      <c r="Q39" s="8"/>
      <c r="R39" s="9">
        <f>SUM(F39:Q39)</f>
        <v>1</v>
      </c>
      <c r="S39" s="9" t="s">
        <v>29</v>
      </c>
      <c r="T39" s="10" t="s">
        <v>71</v>
      </c>
      <c r="U39" s="10" t="s">
        <v>104</v>
      </c>
      <c r="V39" s="10"/>
      <c r="W39" s="10"/>
    </row>
    <row r="40" spans="2:24" s="6" customFormat="1" ht="57" customHeight="1" x14ac:dyDescent="0.25">
      <c r="B40" s="17">
        <v>26</v>
      </c>
      <c r="C40" s="20" t="s">
        <v>147</v>
      </c>
      <c r="D40" s="10" t="s">
        <v>33</v>
      </c>
      <c r="E40" s="9" t="s">
        <v>93</v>
      </c>
      <c r="F40" s="8"/>
      <c r="G40" s="8"/>
      <c r="H40" s="22">
        <v>1</v>
      </c>
      <c r="I40" s="8"/>
      <c r="J40" s="8"/>
      <c r="K40" s="8"/>
      <c r="L40" s="22">
        <v>1</v>
      </c>
      <c r="M40" s="8"/>
      <c r="N40" s="8"/>
      <c r="O40" s="22">
        <v>1</v>
      </c>
      <c r="P40" s="11"/>
      <c r="Q40" s="8"/>
      <c r="R40" s="9">
        <f t="shared" ref="R40:R52" si="5">SUM(F40:Q40)</f>
        <v>3</v>
      </c>
      <c r="S40" s="9" t="s">
        <v>29</v>
      </c>
      <c r="T40" s="10" t="s">
        <v>39</v>
      </c>
      <c r="U40" s="10" t="s">
        <v>105</v>
      </c>
      <c r="V40" s="10"/>
      <c r="W40" s="10"/>
      <c r="X40" s="6" t="s">
        <v>29</v>
      </c>
    </row>
    <row r="41" spans="2:24" s="6" customFormat="1" ht="30.95" customHeight="1" x14ac:dyDescent="0.25">
      <c r="B41" s="17">
        <v>27</v>
      </c>
      <c r="C41" s="14" t="s">
        <v>106</v>
      </c>
      <c r="D41" s="10" t="s">
        <v>49</v>
      </c>
      <c r="E41" s="9" t="s">
        <v>60</v>
      </c>
      <c r="F41" s="8"/>
      <c r="G41" s="8"/>
      <c r="H41" s="8"/>
      <c r="I41" s="22">
        <v>1</v>
      </c>
      <c r="J41" s="8"/>
      <c r="K41" s="8"/>
      <c r="L41" s="8" t="s">
        <v>29</v>
      </c>
      <c r="M41" s="8"/>
      <c r="N41" s="8"/>
      <c r="O41" s="8"/>
      <c r="P41" s="11"/>
      <c r="Q41" s="8"/>
      <c r="R41" s="9">
        <f t="shared" si="5"/>
        <v>1</v>
      </c>
      <c r="S41" s="9" t="s">
        <v>29</v>
      </c>
      <c r="T41" s="10" t="s">
        <v>30</v>
      </c>
      <c r="U41" s="10" t="s">
        <v>107</v>
      </c>
      <c r="V41" s="10" t="s">
        <v>29</v>
      </c>
      <c r="W41" s="10" t="s">
        <v>29</v>
      </c>
    </row>
    <row r="42" spans="2:24" s="6" customFormat="1" ht="35.1" customHeight="1" x14ac:dyDescent="0.25">
      <c r="B42" s="17">
        <v>28</v>
      </c>
      <c r="C42" s="14" t="s">
        <v>108</v>
      </c>
      <c r="D42" s="10" t="s">
        <v>49</v>
      </c>
      <c r="E42" s="9" t="s">
        <v>60</v>
      </c>
      <c r="F42" s="8"/>
      <c r="G42" s="8"/>
      <c r="H42" s="8"/>
      <c r="I42" s="8"/>
      <c r="J42" s="8"/>
      <c r="K42" s="8"/>
      <c r="L42" s="22">
        <v>1</v>
      </c>
      <c r="M42" s="8" t="s">
        <v>29</v>
      </c>
      <c r="N42" s="8"/>
      <c r="O42" s="8"/>
      <c r="P42" s="11"/>
      <c r="Q42" s="8"/>
      <c r="R42" s="9">
        <f t="shared" si="5"/>
        <v>1</v>
      </c>
      <c r="S42" s="9" t="s">
        <v>29</v>
      </c>
      <c r="T42" s="10" t="s">
        <v>30</v>
      </c>
      <c r="U42" s="10" t="s">
        <v>109</v>
      </c>
      <c r="V42" s="10" t="s">
        <v>29</v>
      </c>
      <c r="W42" s="10" t="s">
        <v>29</v>
      </c>
    </row>
    <row r="43" spans="2:24" s="6" customFormat="1" ht="30" customHeight="1" x14ac:dyDescent="0.25">
      <c r="B43" s="17">
        <v>29</v>
      </c>
      <c r="C43" s="14" t="s">
        <v>110</v>
      </c>
      <c r="D43" s="10" t="s">
        <v>33</v>
      </c>
      <c r="E43" s="9" t="s">
        <v>60</v>
      </c>
      <c r="F43" s="8"/>
      <c r="G43" s="8"/>
      <c r="H43" s="8"/>
      <c r="I43" s="8"/>
      <c r="J43" s="22">
        <v>1</v>
      </c>
      <c r="K43" s="8" t="s">
        <v>29</v>
      </c>
      <c r="L43" s="8"/>
      <c r="M43" s="8"/>
      <c r="N43" s="8"/>
      <c r="O43" s="8"/>
      <c r="P43" s="11"/>
      <c r="Q43" s="8"/>
      <c r="R43" s="9">
        <f t="shared" si="5"/>
        <v>1</v>
      </c>
      <c r="S43" s="9" t="s">
        <v>29</v>
      </c>
      <c r="T43" s="10" t="s">
        <v>64</v>
      </c>
      <c r="U43" s="10" t="s">
        <v>111</v>
      </c>
      <c r="V43" s="10" t="s">
        <v>29</v>
      </c>
      <c r="W43" s="10" t="s">
        <v>29</v>
      </c>
    </row>
    <row r="44" spans="2:24" s="6" customFormat="1" ht="30" customHeight="1" x14ac:dyDescent="0.25">
      <c r="B44" s="17">
        <v>30</v>
      </c>
      <c r="C44" s="14" t="s">
        <v>112</v>
      </c>
      <c r="D44" s="10" t="s">
        <v>33</v>
      </c>
      <c r="E44" s="9" t="s">
        <v>60</v>
      </c>
      <c r="F44" s="8"/>
      <c r="G44" s="8"/>
      <c r="H44" s="8"/>
      <c r="I44" s="8"/>
      <c r="J44" s="8" t="s">
        <v>29</v>
      </c>
      <c r="K44" s="22">
        <v>1</v>
      </c>
      <c r="L44" s="8"/>
      <c r="M44" s="8"/>
      <c r="N44" s="8"/>
      <c r="O44" s="8"/>
      <c r="P44" s="11"/>
      <c r="Q44" s="8"/>
      <c r="R44" s="9">
        <f t="shared" si="5"/>
        <v>1</v>
      </c>
      <c r="S44" s="9" t="s">
        <v>29</v>
      </c>
      <c r="T44" s="10" t="s">
        <v>64</v>
      </c>
      <c r="U44" s="10" t="s">
        <v>111</v>
      </c>
      <c r="V44" s="10" t="s">
        <v>29</v>
      </c>
      <c r="W44" s="10" t="s">
        <v>29</v>
      </c>
    </row>
    <row r="45" spans="2:24" s="6" customFormat="1" ht="32.1" customHeight="1" x14ac:dyDescent="0.25">
      <c r="B45" s="17">
        <v>31</v>
      </c>
      <c r="C45" s="14" t="s">
        <v>113</v>
      </c>
      <c r="D45" s="10" t="s">
        <v>33</v>
      </c>
      <c r="E45" s="9" t="s">
        <v>60</v>
      </c>
      <c r="F45" s="8"/>
      <c r="G45" s="8"/>
      <c r="H45" s="22">
        <v>1</v>
      </c>
      <c r="I45" s="8"/>
      <c r="J45" s="8"/>
      <c r="K45" s="8"/>
      <c r="L45" s="8"/>
      <c r="M45" s="8"/>
      <c r="N45" s="8"/>
      <c r="O45" s="8"/>
      <c r="P45" s="11"/>
      <c r="Q45" s="8"/>
      <c r="R45" s="9">
        <f t="shared" si="5"/>
        <v>1</v>
      </c>
      <c r="S45" s="9" t="s">
        <v>29</v>
      </c>
      <c r="T45" s="10" t="s">
        <v>30</v>
      </c>
      <c r="U45" s="10" t="s">
        <v>114</v>
      </c>
      <c r="V45" s="10" t="s">
        <v>29</v>
      </c>
      <c r="W45" s="10" t="s">
        <v>29</v>
      </c>
    </row>
    <row r="46" spans="2:24" s="6" customFormat="1" ht="36" customHeight="1" x14ac:dyDescent="0.25">
      <c r="B46" s="17">
        <v>32</v>
      </c>
      <c r="C46" s="14" t="s">
        <v>115</v>
      </c>
      <c r="D46" s="10" t="s">
        <v>33</v>
      </c>
      <c r="E46" s="9" t="s">
        <v>60</v>
      </c>
      <c r="F46" s="8"/>
      <c r="G46" s="8"/>
      <c r="H46" s="22">
        <v>1</v>
      </c>
      <c r="I46" s="8"/>
      <c r="J46" s="8"/>
      <c r="K46" s="8"/>
      <c r="L46" s="8"/>
      <c r="M46" s="8"/>
      <c r="N46" s="8"/>
      <c r="O46" s="8"/>
      <c r="P46" s="11"/>
      <c r="Q46" s="8"/>
      <c r="R46" s="9">
        <f t="shared" si="5"/>
        <v>1</v>
      </c>
      <c r="S46" s="9" t="s">
        <v>29</v>
      </c>
      <c r="T46" s="10" t="s">
        <v>30</v>
      </c>
      <c r="U46" s="10" t="s">
        <v>114</v>
      </c>
      <c r="V46" s="10" t="s">
        <v>29</v>
      </c>
      <c r="W46" s="10" t="s">
        <v>29</v>
      </c>
    </row>
    <row r="47" spans="2:24" s="6" customFormat="1" ht="35.1" customHeight="1" x14ac:dyDescent="0.25">
      <c r="B47" s="17">
        <v>33</v>
      </c>
      <c r="C47" s="14" t="s">
        <v>116</v>
      </c>
      <c r="D47" s="10" t="s">
        <v>63</v>
      </c>
      <c r="E47" s="9" t="s">
        <v>60</v>
      </c>
      <c r="F47" s="8"/>
      <c r="G47" s="8"/>
      <c r="H47" s="8"/>
      <c r="I47" s="8"/>
      <c r="J47" s="8"/>
      <c r="K47" s="8"/>
      <c r="L47" s="8"/>
      <c r="M47" s="22">
        <v>1</v>
      </c>
      <c r="N47" s="8"/>
      <c r="O47" s="8"/>
      <c r="P47" s="11"/>
      <c r="Q47" s="8"/>
      <c r="R47" s="9">
        <f t="shared" si="5"/>
        <v>1</v>
      </c>
      <c r="S47" s="9" t="s">
        <v>29</v>
      </c>
      <c r="T47" s="10" t="s">
        <v>71</v>
      </c>
      <c r="U47" s="10" t="s">
        <v>117</v>
      </c>
      <c r="V47" s="10"/>
      <c r="W47" s="10"/>
    </row>
    <row r="48" spans="2:24" s="6" customFormat="1" ht="42.95" customHeight="1" x14ac:dyDescent="0.25">
      <c r="B48" s="17">
        <v>34</v>
      </c>
      <c r="C48" s="14" t="s">
        <v>118</v>
      </c>
      <c r="D48" s="10" t="s">
        <v>49</v>
      </c>
      <c r="E48" s="9" t="s">
        <v>60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11"/>
      <c r="Q48" s="22">
        <v>1</v>
      </c>
      <c r="R48" s="9">
        <f t="shared" si="5"/>
        <v>1</v>
      </c>
      <c r="S48" s="9" t="s">
        <v>29</v>
      </c>
      <c r="T48" s="23" t="s">
        <v>119</v>
      </c>
      <c r="U48" s="10" t="s">
        <v>120</v>
      </c>
      <c r="V48" s="10" t="s">
        <v>29</v>
      </c>
      <c r="W48" s="10" t="s">
        <v>29</v>
      </c>
    </row>
    <row r="49" spans="2:23" s="6" customFormat="1" ht="35.1" customHeight="1" x14ac:dyDescent="0.25">
      <c r="B49" s="17">
        <v>35</v>
      </c>
      <c r="C49" s="14" t="s">
        <v>121</v>
      </c>
      <c r="D49" s="10" t="s">
        <v>49</v>
      </c>
      <c r="E49" s="9" t="s">
        <v>60</v>
      </c>
      <c r="F49" s="22">
        <v>1</v>
      </c>
      <c r="G49" s="22">
        <v>1</v>
      </c>
      <c r="H49" s="22">
        <v>1</v>
      </c>
      <c r="I49" s="22">
        <v>1</v>
      </c>
      <c r="J49" s="22">
        <v>1</v>
      </c>
      <c r="K49" s="22">
        <v>1</v>
      </c>
      <c r="L49" s="22">
        <v>1</v>
      </c>
      <c r="M49" s="22">
        <v>1</v>
      </c>
      <c r="N49" s="22">
        <v>1</v>
      </c>
      <c r="O49" s="22">
        <v>1</v>
      </c>
      <c r="P49" s="24">
        <v>1</v>
      </c>
      <c r="Q49" s="22">
        <v>1</v>
      </c>
      <c r="R49" s="9">
        <f t="shared" si="5"/>
        <v>12</v>
      </c>
      <c r="S49" s="9" t="s">
        <v>29</v>
      </c>
      <c r="T49" s="10" t="s">
        <v>122</v>
      </c>
      <c r="U49" s="10" t="s">
        <v>29</v>
      </c>
      <c r="V49" s="10" t="s">
        <v>29</v>
      </c>
      <c r="W49" s="10" t="s">
        <v>29</v>
      </c>
    </row>
    <row r="50" spans="2:23" s="6" customFormat="1" ht="21.95" customHeight="1" x14ac:dyDescent="0.25">
      <c r="B50" s="17">
        <v>36</v>
      </c>
      <c r="C50" s="14" t="s">
        <v>123</v>
      </c>
      <c r="D50" s="10" t="s">
        <v>49</v>
      </c>
      <c r="E50" s="9" t="s">
        <v>60</v>
      </c>
      <c r="F50" s="8"/>
      <c r="G50" s="8"/>
      <c r="H50" s="8"/>
      <c r="I50" s="22">
        <v>1</v>
      </c>
      <c r="J50" s="8"/>
      <c r="K50" s="8"/>
      <c r="L50" s="8"/>
      <c r="M50" s="8"/>
      <c r="N50" s="8"/>
      <c r="O50" s="8"/>
      <c r="P50" s="11"/>
      <c r="Q50" s="22">
        <v>1</v>
      </c>
      <c r="R50" s="9">
        <f t="shared" si="5"/>
        <v>2</v>
      </c>
      <c r="S50" s="9" t="s">
        <v>29</v>
      </c>
      <c r="T50" s="10" t="s">
        <v>39</v>
      </c>
      <c r="U50" s="10" t="s">
        <v>29</v>
      </c>
      <c r="V50" s="10" t="s">
        <v>29</v>
      </c>
      <c r="W50" s="10" t="s">
        <v>29</v>
      </c>
    </row>
    <row r="51" spans="2:23" s="6" customFormat="1" ht="29.1" customHeight="1" x14ac:dyDescent="0.25">
      <c r="B51" s="17">
        <v>37</v>
      </c>
      <c r="C51" s="34" t="s">
        <v>124</v>
      </c>
      <c r="D51" s="10" t="s">
        <v>49</v>
      </c>
      <c r="E51" s="9" t="s">
        <v>60</v>
      </c>
      <c r="F51" s="8"/>
      <c r="G51" s="8"/>
      <c r="H51" s="8"/>
      <c r="I51" s="22">
        <v>1</v>
      </c>
      <c r="J51" s="8"/>
      <c r="K51" s="8"/>
      <c r="L51" s="8"/>
      <c r="M51" s="8"/>
      <c r="N51" s="8"/>
      <c r="O51" s="8"/>
      <c r="P51" s="11"/>
      <c r="Q51" s="8"/>
      <c r="R51" s="9">
        <f t="shared" si="5"/>
        <v>1</v>
      </c>
      <c r="S51" s="9" t="s">
        <v>29</v>
      </c>
      <c r="T51" s="10" t="s">
        <v>125</v>
      </c>
      <c r="U51" s="10" t="s">
        <v>126</v>
      </c>
      <c r="V51" s="10"/>
      <c r="W51" s="10"/>
    </row>
    <row r="52" spans="2:23" s="6" customFormat="1" ht="26.1" customHeight="1" x14ac:dyDescent="0.25">
      <c r="B52" s="17">
        <v>38</v>
      </c>
      <c r="C52" s="34" t="s">
        <v>127</v>
      </c>
      <c r="D52" s="10" t="s">
        <v>49</v>
      </c>
      <c r="E52" s="9" t="s">
        <v>60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11"/>
      <c r="Q52" s="22">
        <v>1</v>
      </c>
      <c r="R52" s="9">
        <f t="shared" si="5"/>
        <v>1</v>
      </c>
      <c r="S52" s="9"/>
      <c r="T52" s="10" t="s">
        <v>125</v>
      </c>
      <c r="U52" s="10" t="s">
        <v>126</v>
      </c>
      <c r="V52" s="10"/>
      <c r="W52" s="10"/>
    </row>
    <row r="53" spans="2:23" s="6" customFormat="1" ht="23.1" customHeight="1" x14ac:dyDescent="0.25"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2"/>
    </row>
    <row r="54" spans="2:23" s="6" customFormat="1" ht="53.1" customHeight="1" x14ac:dyDescent="0.25">
      <c r="B54" s="17">
        <v>39</v>
      </c>
      <c r="C54" s="14" t="s">
        <v>128</v>
      </c>
      <c r="D54" s="23" t="s">
        <v>129</v>
      </c>
      <c r="E54" s="9" t="s">
        <v>97</v>
      </c>
      <c r="F54" s="8"/>
      <c r="G54" s="8"/>
      <c r="H54" s="8"/>
      <c r="I54" s="8"/>
      <c r="J54" s="48">
        <v>1</v>
      </c>
      <c r="K54" s="8"/>
      <c r="L54" s="48">
        <v>1</v>
      </c>
      <c r="M54" s="8"/>
      <c r="N54" s="8"/>
      <c r="O54" s="8"/>
      <c r="P54" s="48">
        <v>1</v>
      </c>
      <c r="Q54" s="8"/>
      <c r="R54" s="51">
        <f>SUM(F54:Q57)</f>
        <v>3</v>
      </c>
      <c r="S54" s="9" t="s">
        <v>29</v>
      </c>
      <c r="T54" s="10" t="s">
        <v>71</v>
      </c>
      <c r="U54" s="10" t="s">
        <v>130</v>
      </c>
      <c r="V54" s="10"/>
      <c r="W54" s="10"/>
    </row>
    <row r="55" spans="2:23" s="6" customFormat="1" ht="38.1" customHeight="1" x14ac:dyDescent="0.25">
      <c r="B55" s="17">
        <v>40</v>
      </c>
      <c r="C55" s="14" t="s">
        <v>131</v>
      </c>
      <c r="D55" s="23" t="s">
        <v>132</v>
      </c>
      <c r="E55" s="9" t="s">
        <v>97</v>
      </c>
      <c r="F55" s="8"/>
      <c r="G55" s="8"/>
      <c r="H55" s="8"/>
      <c r="I55" s="8"/>
      <c r="J55" s="49"/>
      <c r="K55" s="8"/>
      <c r="L55" s="49"/>
      <c r="M55" s="8"/>
      <c r="N55" s="8"/>
      <c r="O55" s="8"/>
      <c r="P55" s="49"/>
      <c r="Q55" s="8"/>
      <c r="R55" s="52"/>
      <c r="S55" s="9" t="s">
        <v>29</v>
      </c>
      <c r="T55" s="10" t="s">
        <v>71</v>
      </c>
      <c r="U55" s="10" t="s">
        <v>133</v>
      </c>
      <c r="V55" s="10"/>
      <c r="W55" s="10"/>
    </row>
    <row r="56" spans="2:23" s="6" customFormat="1" ht="26.1" customHeight="1" x14ac:dyDescent="0.25">
      <c r="B56" s="18">
        <v>41</v>
      </c>
      <c r="C56" s="14" t="s">
        <v>134</v>
      </c>
      <c r="D56" s="23" t="s">
        <v>135</v>
      </c>
      <c r="E56" s="9" t="s">
        <v>97</v>
      </c>
      <c r="F56" s="8"/>
      <c r="G56" s="8"/>
      <c r="H56" s="8"/>
      <c r="I56" s="8"/>
      <c r="J56" s="49"/>
      <c r="K56" s="8"/>
      <c r="L56" s="49"/>
      <c r="M56" s="8"/>
      <c r="N56" s="14" t="s">
        <v>29</v>
      </c>
      <c r="O56" s="8"/>
      <c r="P56" s="49"/>
      <c r="Q56" s="8"/>
      <c r="R56" s="52"/>
      <c r="S56" s="9" t="s">
        <v>29</v>
      </c>
      <c r="T56" s="10" t="s">
        <v>71</v>
      </c>
      <c r="U56" s="10" t="s">
        <v>136</v>
      </c>
      <c r="V56" s="10"/>
      <c r="W56" s="10"/>
    </row>
    <row r="57" spans="2:23" s="6" customFormat="1" ht="51" customHeight="1" x14ac:dyDescent="0.25">
      <c r="B57" s="18">
        <v>42</v>
      </c>
      <c r="C57" s="14" t="s">
        <v>137</v>
      </c>
      <c r="D57" s="23" t="s">
        <v>135</v>
      </c>
      <c r="E57" s="9" t="s">
        <v>97</v>
      </c>
      <c r="F57" s="8"/>
      <c r="G57" s="8"/>
      <c r="H57" s="8"/>
      <c r="I57" s="8"/>
      <c r="J57" s="50"/>
      <c r="K57" s="8"/>
      <c r="L57" s="50"/>
      <c r="M57" s="8"/>
      <c r="N57" s="14" t="s">
        <v>29</v>
      </c>
      <c r="O57" s="8"/>
      <c r="P57" s="50"/>
      <c r="Q57" s="8"/>
      <c r="R57" s="53"/>
      <c r="S57" s="9" t="s">
        <v>29</v>
      </c>
      <c r="T57" s="10" t="s">
        <v>71</v>
      </c>
      <c r="U57" s="10" t="s">
        <v>138</v>
      </c>
      <c r="V57" s="10"/>
      <c r="W57" s="10"/>
    </row>
    <row r="58" spans="2:23" x14ac:dyDescent="0.25">
      <c r="B58" s="60" t="s">
        <v>139</v>
      </c>
      <c r="C58" s="61"/>
      <c r="D58" s="25"/>
      <c r="E58" s="25"/>
      <c r="F58" s="25">
        <v>6</v>
      </c>
      <c r="G58" s="25">
        <v>8</v>
      </c>
      <c r="H58" s="25">
        <v>9</v>
      </c>
      <c r="I58" s="25">
        <v>11</v>
      </c>
      <c r="J58" s="25">
        <v>9</v>
      </c>
      <c r="K58" s="25">
        <v>10</v>
      </c>
      <c r="L58" s="25">
        <v>9</v>
      </c>
      <c r="M58" s="25">
        <v>10</v>
      </c>
      <c r="N58" s="25">
        <v>8</v>
      </c>
      <c r="O58" s="25">
        <v>10</v>
      </c>
      <c r="P58" s="25">
        <v>7</v>
      </c>
      <c r="Q58" s="25">
        <v>28</v>
      </c>
      <c r="R58" s="28">
        <v>125</v>
      </c>
      <c r="S58" s="26"/>
      <c r="T58" s="26"/>
      <c r="U58" s="27"/>
      <c r="V58" s="25"/>
      <c r="W58" s="25"/>
    </row>
    <row r="59" spans="2:23" x14ac:dyDescent="0.25">
      <c r="B59" s="60" t="s">
        <v>144</v>
      </c>
      <c r="C59" s="61"/>
      <c r="F59" s="32">
        <f>F58/$R$58</f>
        <v>4.8000000000000001E-2</v>
      </c>
      <c r="G59" s="32">
        <f t="shared" ref="G59:P59" si="6">G58/$R$58</f>
        <v>6.4000000000000001E-2</v>
      </c>
      <c r="H59" s="32">
        <f t="shared" si="6"/>
        <v>7.1999999999999995E-2</v>
      </c>
      <c r="I59" s="32">
        <f t="shared" si="6"/>
        <v>8.7999999999999995E-2</v>
      </c>
      <c r="J59" s="32">
        <f t="shared" si="6"/>
        <v>7.1999999999999995E-2</v>
      </c>
      <c r="K59" s="32">
        <f t="shared" si="6"/>
        <v>0.08</v>
      </c>
      <c r="L59" s="32">
        <f t="shared" si="6"/>
        <v>7.1999999999999995E-2</v>
      </c>
      <c r="M59" s="32">
        <f t="shared" si="6"/>
        <v>0.08</v>
      </c>
      <c r="N59" s="32">
        <f t="shared" si="6"/>
        <v>6.4000000000000001E-2</v>
      </c>
      <c r="O59" s="32">
        <f t="shared" si="6"/>
        <v>0.08</v>
      </c>
      <c r="P59" s="32">
        <f t="shared" si="6"/>
        <v>5.6000000000000001E-2</v>
      </c>
      <c r="Q59" s="32">
        <f>Q58/$R$58</f>
        <v>0.224</v>
      </c>
      <c r="R59" s="32">
        <f>SUM(F59:Q59)</f>
        <v>1.0000000000000002</v>
      </c>
    </row>
    <row r="60" spans="2:23" x14ac:dyDescent="0.25">
      <c r="F60" s="30"/>
      <c r="R60" s="2" t="s">
        <v>29</v>
      </c>
    </row>
    <row r="61" spans="2:23" ht="42" customHeight="1" x14ac:dyDescent="0.25">
      <c r="B61" s="44" t="s">
        <v>140</v>
      </c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</row>
    <row r="62" spans="2:23" ht="45.95" customHeight="1" x14ac:dyDescent="0.25"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</row>
    <row r="63" spans="2:23" x14ac:dyDescent="0.25">
      <c r="B63" s="72" t="s">
        <v>141</v>
      </c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</row>
    <row r="64" spans="2:23" x14ac:dyDescent="0.25">
      <c r="B64" s="28" t="s">
        <v>142</v>
      </c>
      <c r="C64" s="73" t="s">
        <v>143</v>
      </c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</row>
    <row r="65" spans="2:16" ht="29.25" customHeight="1" x14ac:dyDescent="0.25">
      <c r="B65" s="33" t="s">
        <v>29</v>
      </c>
      <c r="C65" s="74" t="s">
        <v>29</v>
      </c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</row>
    <row r="67" spans="2:16" x14ac:dyDescent="0.25">
      <c r="B67" s="71" t="s">
        <v>154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</row>
  </sheetData>
  <sheetProtection algorithmName="SHA-512" hashValue="HDcnSXUdJz/522VoKVATJ3gj9onnq9Rq4vr6CteBSAlbxTgnK3mQnb2QfKmRdmmgEBoCEd4u9oUoi/NDeI52rQ==" saltValue="bUfpBmtyOOFI/6LDjYWFow==" spinCount="100000" sheet="1" objects="1" scenarios="1"/>
  <mergeCells count="47">
    <mergeCell ref="B67:P67"/>
    <mergeCell ref="B63:P63"/>
    <mergeCell ref="C64:P64"/>
    <mergeCell ref="C65:P65"/>
    <mergeCell ref="C1:U1"/>
    <mergeCell ref="B58:C58"/>
    <mergeCell ref="M3:M4"/>
    <mergeCell ref="B3:B4"/>
    <mergeCell ref="C3:C4"/>
    <mergeCell ref="D3:D4"/>
    <mergeCell ref="E3:E4"/>
    <mergeCell ref="F3:F4"/>
    <mergeCell ref="G3:G4"/>
    <mergeCell ref="T3:T4"/>
    <mergeCell ref="U3:U4"/>
    <mergeCell ref="B6:W6"/>
    <mergeCell ref="B7:W7"/>
    <mergeCell ref="V3:V4"/>
    <mergeCell ref="W3:W4"/>
    <mergeCell ref="C5:E5"/>
    <mergeCell ref="N3:N4"/>
    <mergeCell ref="O3:O4"/>
    <mergeCell ref="P3:P4"/>
    <mergeCell ref="Q3:Q4"/>
    <mergeCell ref="R3:R4"/>
    <mergeCell ref="S3:S4"/>
    <mergeCell ref="H3:H4"/>
    <mergeCell ref="I3:I4"/>
    <mergeCell ref="J3:J4"/>
    <mergeCell ref="K3:K4"/>
    <mergeCell ref="L3:L4"/>
    <mergeCell ref="B15:W15"/>
    <mergeCell ref="B12:W12"/>
    <mergeCell ref="B53:W53"/>
    <mergeCell ref="B62:R62"/>
    <mergeCell ref="B61:R61"/>
    <mergeCell ref="B19:W19"/>
    <mergeCell ref="J54:J57"/>
    <mergeCell ref="L54:L57"/>
    <mergeCell ref="P54:P57"/>
    <mergeCell ref="R54:R57"/>
    <mergeCell ref="B37:W37"/>
    <mergeCell ref="B38:W38"/>
    <mergeCell ref="B33:W33"/>
    <mergeCell ref="B27:W27"/>
    <mergeCell ref="B59:C59"/>
    <mergeCell ref="B20:W20"/>
  </mergeCells>
  <printOptions horizontalCentered="1"/>
  <pageMargins left="0.23622047244094491" right="0.23622047244094491" top="0.74803149606299213" bottom="0.74803149606299213" header="0.31496062992125984" footer="0.31496062992125984"/>
  <pageSetup paperSize="7" scale="45" fitToWidth="0" orientation="landscape" horizontalDpi="4294967295" verticalDpi="4294967295" r:id="rId1"/>
  <colBreaks count="1" manualBreakCount="1">
    <brk id="17" max="1048575" man="1"/>
  </colBreaks>
  <drawing r:id="rId2"/>
  <legacyDrawing r:id="rId3"/>
  <oleObjects>
    <mc:AlternateContent xmlns:mc="http://schemas.openxmlformats.org/markup-compatibility/2006">
      <mc:Choice Requires="x14">
        <oleObject progId="PBrush" shapeId="5121" r:id="rId4">
          <objectPr defaultSize="0" autoPict="0" r:id="rId5">
            <anchor moveWithCells="1">
              <from>
                <xdr:col>2</xdr:col>
                <xdr:colOff>76200</xdr:colOff>
                <xdr:row>0</xdr:row>
                <xdr:rowOff>104775</xdr:rowOff>
              </from>
              <to>
                <xdr:col>2</xdr:col>
                <xdr:colOff>1457325</xdr:colOff>
                <xdr:row>0</xdr:row>
                <xdr:rowOff>1457325</xdr:rowOff>
              </to>
            </anchor>
          </objectPr>
        </oleObject>
      </mc:Choice>
      <mc:Fallback>
        <oleObject progId="PBrush" shapeId="51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DE BIENESTAR 2022</vt:lpstr>
      <vt:lpstr>'PLAN DE BIENESTAR 2022'!Área_de_impresión</vt:lpstr>
      <vt:lpstr>'PLAN DE BIENESTAR 2022'!Títulos_a_imprimir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nespitia</dc:creator>
  <cp:keywords/>
  <dc:description/>
  <cp:lastModifiedBy>ASUS</cp:lastModifiedBy>
  <cp:revision/>
  <dcterms:created xsi:type="dcterms:W3CDTF">2014-01-09T13:38:12Z</dcterms:created>
  <dcterms:modified xsi:type="dcterms:W3CDTF">2022-01-12T21:38:40Z</dcterms:modified>
  <cp:category/>
  <cp:contentStatus/>
</cp:coreProperties>
</file>