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202300"/>
  <mc:AlternateContent xmlns:mc="http://schemas.openxmlformats.org/markup-compatibility/2006">
    <mc:Choice Requires="x15">
      <x15ac:absPath xmlns:x15ac="http://schemas.microsoft.com/office/spreadsheetml/2010/11/ac" url="https://restituciondetierras-my.sharepoint.com/personal/mayely_bello_urt_gov_co/Documents/2026 EQUIPO/PAGINA WEB/"/>
    </mc:Choice>
  </mc:AlternateContent>
  <xr:revisionPtr revIDLastSave="87" documentId="13_ncr:1_{F64C14A1-1E7B-4BF1-8B83-35A0997DF498}" xr6:coauthVersionLast="47" xr6:coauthVersionMax="47" xr10:uidLastSave="{801EB79B-A134-4B44-8BB8-3752CF499B3E}"/>
  <bookViews>
    <workbookView xWindow="-120" yWindow="-120" windowWidth="29040" windowHeight="15720" xr2:uid="{13706F16-97BE-4E3C-800E-A98FA40855C2}"/>
  </bookViews>
  <sheets>
    <sheet name="IND O COLECT CAMPESIN VIG 2026"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8" i="9" l="1"/>
  <c r="O73" i="9"/>
  <c r="O66" i="9"/>
  <c r="O59" i="9"/>
  <c r="O52" i="9"/>
  <c r="O47" i="9"/>
  <c r="O79" i="9" l="1"/>
</calcChain>
</file>

<file path=xl/sharedStrings.xml><?xml version="1.0" encoding="utf-8"?>
<sst xmlns="http://schemas.openxmlformats.org/spreadsheetml/2006/main" count="123" uniqueCount="108">
  <si>
    <t>FICHA DE PROYECTO</t>
  </si>
  <si>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</si>
  <si>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</si>
  <si>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</si>
  <si>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</si>
  <si>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</si>
  <si>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</si>
  <si>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</si>
  <si>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</si>
  <si>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</si>
  <si>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</si>
  <si>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</si>
  <si>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</si>
  <si>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</si>
  <si>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</si>
  <si>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UNIDAD ADMINISTRATIVA ESPECIAL DE GESTIÓN DE RESTITUCIÓN DE TIERRAS DESPOJADAS</t>
  </si>
  <si>
    <t>Si</t>
  </si>
  <si>
    <t xml:space="preserve"> DATOS BÁSICOS</t>
  </si>
  <si>
    <t>Número del turno</t>
  </si>
  <si>
    <t>Fecha de creación</t>
  </si>
  <si>
    <t>Tipo de trámite</t>
  </si>
  <si>
    <t>Justificación</t>
  </si>
  <si>
    <t>1705 - Restitución de tierras a víctimas del conflicto armado</t>
  </si>
  <si>
    <t>1100 - Intersubsectorial Agropecuario</t>
  </si>
  <si>
    <t>Objetivos específicos</t>
  </si>
  <si>
    <t>Productos</t>
  </si>
  <si>
    <t>Actividades</t>
  </si>
  <si>
    <t>Costo del Producto</t>
  </si>
  <si>
    <t>EJECUCIÓN INVERSIÓN VIGENCIA 2023</t>
  </si>
  <si>
    <t>PROYECTO</t>
  </si>
  <si>
    <t xml:space="preserve">BPIN </t>
  </si>
  <si>
    <t>PRODUCTO</t>
  </si>
  <si>
    <t>META 2023 INDICADOR PRINCIPAL</t>
  </si>
  <si>
    <t>AVANCE INDICADOR PRINCIPAL</t>
  </si>
  <si>
    <t>INDICADOR SECUNDARIO</t>
  </si>
  <si>
    <t>META 2023 INDICADOR SECUNDARIO</t>
  </si>
  <si>
    <t>INICIAL</t>
  </si>
  <si>
    <t>VIGENTE</t>
  </si>
  <si>
    <t>N.A</t>
  </si>
  <si>
    <t>VALOR TOTAL DEL PROYECTO POR VIGENCIAS</t>
  </si>
  <si>
    <t>Políticas transversales</t>
  </si>
  <si>
    <t>Servicio de identificación para la inscripción o no en el registro de Tierras Despojadas y Abandonadas Forzosamente</t>
  </si>
  <si>
    <t>Servicio de divulgación de las políticas públicas de restitución y protección de tierras y territorios abandonados</t>
  </si>
  <si>
    <t>Servicio de solicitudes judiciales de restitución de tierras y territorios</t>
  </si>
  <si>
    <t>Servicio de medidas de prevención, protección y restitución de derechos territoriales para grupos étnicos</t>
  </si>
  <si>
    <t>Servicio de implementación de medidas de protección y cancelación de predios y territorios abandonados</t>
  </si>
  <si>
    <t>Implementacion de mecanismos para el acceso de las victimas a la ruta de restitucion y proteccion de tierras y territorios a nivel Naciona</t>
  </si>
  <si>
    <t>Personas Informadas</t>
  </si>
  <si>
    <t>Eventos Realizados</t>
  </si>
  <si>
    <t>Piezas comunicativas elaboradas</t>
  </si>
  <si>
    <t>Actuaciones administrativas y judiciales publicadas</t>
  </si>
  <si>
    <t>Mujeres beneficiarias del proceso de restitución participantes de ejercicios de empoderamiento</t>
  </si>
  <si>
    <t>Servicio de información de restitución y protección de tierras y territorios abandonados actualizado</t>
  </si>
  <si>
    <t>Módulos actualizados</t>
  </si>
  <si>
    <t>Procesos de analítica implementados</t>
  </si>
  <si>
    <t>Solicitudes de inclusión en el Registro Único de Predios y Territorios Abandonados a comunidades indígenas atendidas</t>
  </si>
  <si>
    <t>Casos de comunidades étnicas con informe de caracterización elaborados</t>
  </si>
  <si>
    <t>Demandas de restitución de derechos territoriales de comunidades étnicas presentadas</t>
  </si>
  <si>
    <t>Solicitudes de cancelación de protección de predios en el Registro Único de Predios y Territorios Abandonados atendidas</t>
  </si>
  <si>
    <t>Solicitudes de inscripción en el Registro Único de Predios y Territorio Abandonados con decisión de fondo</t>
  </si>
  <si>
    <t>Fuente: https://piip.dnp.gov.co/Acciones/ConsultarAcciones - Consultado 16-07-2024 - Corte 31-12-2023 (cierre de vigencia 2023)</t>
  </si>
  <si>
    <t>TOTAL EJECUCIÓN INVERSIÓN CIERRE VIG 2023</t>
  </si>
  <si>
    <t>Mejoramiento del nivel de acceso y atención de las víctimas de despojo y abandono forzado, para la protección y restitución integral individual o colectiva campesina, de tierras y territorios Nacional</t>
  </si>
  <si>
    <t>Aumentar el nivel de acceso y atención a la ruta individual o colectiva campesina, para la protección y restitución integral de tierras y territorios por parte de las víctimas de despojo y abandono forzado.</t>
  </si>
  <si>
    <t>Bajo nivel de acceso y atención de las víctimas de despojo y abandono forzado, a la protección y restitución integral individual o colectiva campesina, de tierras y territorios</t>
  </si>
  <si>
    <t>Servicio de promoción de la política pública de restitución y protección integral de tierras y territorios abandonados</t>
  </si>
  <si>
    <t xml:space="preserve">Optimizar el proceso de atención y priorización a las solicitudes de restitución integral de tierras y territorios. </t>
  </si>
  <si>
    <t>Diseñar, divulgar y ejecutar campañas de comunicación e información (avisos, programas, divulgación) de la política pública de restitución a nivel nacional, territorial y a nivel comunitario.</t>
  </si>
  <si>
    <t>Publicar y difundir actuaciones administrativas y judiciales de la política pública de restitución y protección de tierras y territorios abandonados</t>
  </si>
  <si>
    <t>Implementar espacios de participación y organización efectiva de las poblaciones sujeto de especial protección, con enfoque diferencial y de genero.</t>
  </si>
  <si>
    <t>Desarrollar espacios de relacionamiento y vinculación con la ciudadanía, en la promoción y/o implementación de la política pública de restitución, el enfoque de restitución integral territorial y la protección de tierras y territorios</t>
  </si>
  <si>
    <t>Optimizar el Sistema de Registro que atiende las etapas Administrativa, Judicial y posfallo.</t>
  </si>
  <si>
    <t>Implementar procesos de analítica para el proceso de restitución de tierras y territorios.</t>
  </si>
  <si>
    <t>Servicio de información de restitución y protección de tierras y territorios  abandonados actualizado</t>
  </si>
  <si>
    <t>Recopilar los documentos y pruebas técnicas necesarias, en la definición de mérito o no para ingresar las solicitudes en el Registro de Tierras para Despojadas y Abandonadas Forzosamente - RTDAF.</t>
  </si>
  <si>
    <t xml:space="preserve"> Atender oportunamente los requerimientos de RUPTA </t>
  </si>
  <si>
    <t>Realizar el análisis preliminar y los estudios formales para determinar la inclusión o cancelación de medidas de protección en el RUPTA.</t>
  </si>
  <si>
    <t>Realizar la representación judicial de los casos de Restitución de tierras, en los cuales la víctima mediante la ruta individual o colectiva campesina, otorgan poder.</t>
  </si>
  <si>
    <t>Radicar la demanda ante el juez de restitución de tierras.</t>
  </si>
  <si>
    <t xml:space="preserve">Elaborar las pretensiones, socializándolas con el solicitante a través de la ruta  individual o colectiva campesina. </t>
  </si>
  <si>
    <t>Realizar la revisión de los entregables asociados a la etapa administrativa en la ruta individual 0 colectiva campesina.</t>
  </si>
  <si>
    <t>Realizar análisis previo y estudio para determinar el ingreso o no al Registro de Tierras Despojadas y Abandonadas Forzosamente.</t>
  </si>
  <si>
    <t>Practicar las pruebas que permitan establecer el cumplimiento de los requisitos legales prescritos para la inscripcion o cancelación de medidas de protección en el Rupta.</t>
  </si>
  <si>
    <t>Adoptar las decisiones de inscripcion o cancelación de medidas de protección en el Rupta</t>
  </si>
  <si>
    <t>Servicio de atención restaurativa de los procesos de restitución de tierras y territorios</t>
  </si>
  <si>
    <t>Recopilar información, alistar, articular y concertar (identificación de casos).</t>
  </si>
  <si>
    <t>Diseñar, formular e implementar acciones restaurativas.</t>
  </si>
  <si>
    <t>CADENA DE VALOR</t>
  </si>
  <si>
    <t xml:space="preserve"> Implementar medidas  reparadoras y de  atención temprana </t>
  </si>
  <si>
    <t xml:space="preserve">Justificación </t>
  </si>
  <si>
    <t xml:space="preserve">Víctimas / Desplazados / Construcción de paz /Equidad mujer </t>
  </si>
  <si>
    <t>Ajustes proyecto sin trámite presupuestal</t>
  </si>
  <si>
    <t>EJ-AJ-171600-0045</t>
  </si>
  <si>
    <t>Fecha inicio paso: 24-12-2025 16:04:55</t>
  </si>
  <si>
    <t>Apropiación Inicial 2026</t>
  </si>
  <si>
    <t>Nota: Teniendo en cuenta que la Plataforma Integrada de Inversión Pública (PIIP) no tiene habilitada la opción de descargue de fichas EBI de los proyectos de inversión, se publica la presente información relacionando los valores vigentes para 2026. Una vez se cuente con tal función, se procederá a realizar la publicación respectiva.</t>
  </si>
  <si>
    <t>El ajuste corresponde a los recursos asignados al proyecto para la vigencia 2026 en el Decreto de Liquidación del Presupuesto General de la Nación,</t>
  </si>
  <si>
    <t>INFORMACIÓN VIGENCIA 2026</t>
  </si>
  <si>
    <t>Vig. 2026</t>
  </si>
  <si>
    <t>Indicador</t>
  </si>
  <si>
    <t>Cantidad</t>
  </si>
  <si>
    <t>Acciones de promoción de la política de restitución y protección integral de tierras y territorios realizadas</t>
  </si>
  <si>
    <t>Sistemas de información actualizados</t>
  </si>
  <si>
    <t>Solicitudes con trámite administrativo</t>
  </si>
  <si>
    <t>Solicitudes inscritas en el registro con representación judicial presentadas ante jueces</t>
  </si>
  <si>
    <t>Solicitudes de Registro Único de Predios y Territorios Abandonados - RUPTA atendidas con decisión de fondo</t>
  </si>
  <si>
    <t>Procesos de restitución de tierras y territorios con acciones restaurativas implementadas</t>
  </si>
  <si>
    <t>Fuente: https://piip.dnp.gov.co/Acciones/ConsultarAcciones - Consultado 09/01/2026
Nota: El proyecto contempla un producto relacionado con "Servicio de atención de medidas tempranas de  derechos en el marco de los procesos de restitución de tierras", para la vigencia 2026 el valor de metasa y recursos se encuentra en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</si>
</sst>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quot;$&quot;* #,##0.00_-;\-&quot;$&quot;* #,##0.00_-;_-&quot;$&quot;* &quot;-&quot;??_-;_-@_-"/>
  </numFmts>
  <fonts count="15"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11"/>
      <color rgb="FF000000"/>
      <name val="Aptos Narrow"/>
      <family val="2"/>
      <scheme val="minor"/>
    </font>
    <font>
      <sz val="10"/>
      <color theme="1"/>
      <name val="Calibri Light"/>
      <family val="2"/>
    </font>
    <font>
      <sz val="10"/>
      <name val="Calibri Light"/>
      <family val="2"/>
    </font>
    <font>
      <b/>
      <sz val="10"/>
      <color theme="1"/>
      <name val="Calibri Light"/>
      <family val="2"/>
    </font>
    <font>
      <b/>
      <sz val="10"/>
      <name val="Calibri Light"/>
      <family val="2"/>
    </font>
    <font>
      <b/>
      <sz val="11"/>
      <color theme="1"/>
      <name val="Aptos Narrow"/>
      <family val="2"/>
      <scheme val="minor"/>
    </font>
    <font>
      <sz val="8"/>
      <color theme="1"/>
      <name val="Aptos Narrow"/>
      <family val="2"/>
      <scheme val="minor"/>
    </font>
    <font>
      <sz val="11"/>
      <color rgb="FFFF0000"/>
      <name val="Aptos Narrow"/>
      <family val="2"/>
      <scheme val="minor"/>
    </font>
    <font>
      <b/>
      <sz val="8"/>
      <color theme="1"/>
      <name val="Arial"/>
      <family val="2"/>
    </font>
  </fonts>
  <fills count="6">
    <fill>
      <patternFill patternType="none"/>
    </fill>
    <fill>
      <patternFill patternType="gray125"/>
    </fill>
    <fill>
      <patternFill patternType="solid">
        <fgColor rgb="FFE1EEDA"/>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cellStyleXfs>
  <cellXfs count="112">
    <xf numFmtId="0" fontId="0" fillId="0" borderId="0" xfId="0"/>
    <xf numFmtId="0" fontId="1" fillId="0" borderId="0" xfId="0" applyFont="1" applyAlignment="1">
      <alignment wrapText="1"/>
    </xf>
    <xf numFmtId="0" fontId="4" fillId="2" borderId="5" xfId="0" applyFont="1" applyFill="1" applyBorder="1" applyAlignment="1">
      <alignment horizontal="left" vertical="center" wrapText="1"/>
    </xf>
    <xf numFmtId="1" fontId="8" fillId="0" borderId="6" xfId="0" applyNumberFormat="1" applyFont="1" applyBorder="1" applyAlignment="1">
      <alignment horizontal="center" vertical="center" wrapText="1"/>
    </xf>
    <xf numFmtId="0" fontId="10" fillId="3" borderId="6" xfId="0" applyFont="1" applyFill="1" applyBorder="1" applyAlignment="1">
      <alignment horizontal="center" vertical="center" wrapText="1"/>
    </xf>
    <xf numFmtId="0" fontId="13" fillId="0" borderId="0" xfId="0" applyFont="1"/>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0" fillId="0" borderId="32" xfId="0" applyBorder="1"/>
    <xf numFmtId="44" fontId="9" fillId="5" borderId="36" xfId="5" applyFont="1" applyFill="1" applyBorder="1"/>
    <xf numFmtId="44" fontId="11" fillId="4" borderId="30" xfId="5" applyFont="1" applyFill="1" applyBorder="1" applyAlignment="1">
      <alignment horizontal="center"/>
    </xf>
    <xf numFmtId="0" fontId="11" fillId="0" borderId="3" xfId="0" applyFont="1" applyBorder="1"/>
    <xf numFmtId="0" fontId="3" fillId="5"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1"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12" fillId="0" borderId="0" xfId="0" applyFont="1" applyAlignment="1">
      <alignment horizontal="justify" wrapText="1"/>
    </xf>
    <xf numFmtId="0" fontId="12" fillId="0" borderId="32" xfId="0" applyFont="1" applyBorder="1" applyAlignment="1">
      <alignment horizontal="justify" wrapText="1"/>
    </xf>
    <xf numFmtId="0" fontId="0" fillId="0" borderId="0" xfId="0" applyAlignment="1">
      <alignment horizontal="center" wrapText="1"/>
    </xf>
    <xf numFmtId="0" fontId="0" fillId="0" borderId="32" xfId="0" applyBorder="1" applyAlignment="1">
      <alignment horizont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0" fillId="0" borderId="32" xfId="0" applyBorder="1" applyAlignment="1">
      <alignment horizontal="center"/>
    </xf>
    <xf numFmtId="0" fontId="0" fillId="0" borderId="0" xfId="0" applyAlignment="1">
      <alignment horizontal="left" vertical="top" wrapText="1"/>
    </xf>
    <xf numFmtId="0" fontId="0" fillId="0" borderId="32" xfId="0" applyBorder="1" applyAlignment="1">
      <alignment horizontal="left" vertical="top"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4" fillId="2" borderId="0" xfId="0" applyFont="1" applyFill="1" applyAlignment="1">
      <alignment horizontal="left" vertical="center" wrapText="1"/>
    </xf>
    <xf numFmtId="0" fontId="0" fillId="0" borderId="0" xfId="0" applyAlignment="1">
      <alignment horizontal="left" vertical="top"/>
    </xf>
    <xf numFmtId="0" fontId="0" fillId="0" borderId="32" xfId="0" applyBorder="1" applyAlignment="1">
      <alignment horizontal="left" vertical="top"/>
    </xf>
    <xf numFmtId="0" fontId="14" fillId="2" borderId="3" xfId="0" applyFont="1" applyFill="1" applyBorder="1" applyAlignment="1">
      <alignment horizontal="left" vertical="center" wrapText="1"/>
    </xf>
    <xf numFmtId="0" fontId="14" fillId="2" borderId="0" xfId="0" applyFont="1" applyFill="1" applyAlignment="1">
      <alignment horizontal="left" vertical="center" wrapText="1"/>
    </xf>
    <xf numFmtId="8" fontId="0" fillId="0" borderId="0" xfId="0" applyNumberFormat="1" applyAlignment="1">
      <alignment horizontal="center" vertical="top"/>
    </xf>
    <xf numFmtId="0" fontId="0" fillId="0" borderId="0" xfId="0" applyAlignment="1">
      <alignment horizontal="center" vertical="top"/>
    </xf>
    <xf numFmtId="0" fontId="0" fillId="0" borderId="32" xfId="0" applyBorder="1" applyAlignment="1">
      <alignment horizontal="center" vertical="top"/>
    </xf>
    <xf numFmtId="0" fontId="3" fillId="5" borderId="3"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32" xfId="0" applyFont="1" applyFill="1" applyBorder="1" applyAlignment="1">
      <alignment horizontal="left" vertical="center" wrapText="1"/>
    </xf>
    <xf numFmtId="1" fontId="0" fillId="0" borderId="0" xfId="0" applyNumberFormat="1" applyAlignment="1">
      <alignment horizontal="left" vertical="top"/>
    </xf>
    <xf numFmtId="1" fontId="0" fillId="0" borderId="32" xfId="0" applyNumberFormat="1" applyBorder="1" applyAlignment="1">
      <alignment horizontal="left" vertical="top"/>
    </xf>
    <xf numFmtId="22" fontId="0" fillId="0" borderId="0" xfId="0" applyNumberFormat="1" applyAlignment="1">
      <alignment horizontal="left" vertical="top"/>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0" fillId="0" borderId="0" xfId="0" applyAlignment="1">
      <alignment horizontal="left"/>
    </xf>
    <xf numFmtId="0" fontId="0" fillId="0" borderId="32" xfId="0" applyBorder="1" applyAlignment="1">
      <alignment horizontal="left"/>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0" fillId="0" borderId="5" xfId="0" applyBorder="1" applyAlignment="1">
      <alignment horizontal="left" wrapText="1"/>
    </xf>
    <xf numFmtId="0" fontId="0" fillId="0" borderId="33" xfId="0" applyBorder="1" applyAlignment="1">
      <alignment horizontal="left"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7" fillId="0" borderId="6" xfId="0" applyFont="1" applyBorder="1" applyAlignment="1">
      <alignment horizontal="justify" vertical="center" wrapText="1"/>
    </xf>
    <xf numFmtId="44" fontId="7" fillId="0" borderId="6" xfId="5"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justify" wrapText="1"/>
    </xf>
    <xf numFmtId="0" fontId="7" fillId="0" borderId="20"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19" xfId="0" applyFont="1" applyBorder="1" applyAlignment="1">
      <alignment horizontal="justify" vertical="center" wrapText="1"/>
    </xf>
    <xf numFmtId="0" fontId="7" fillId="0" borderId="24" xfId="0" applyFont="1" applyBorder="1" applyAlignment="1">
      <alignment horizontal="justify" vertical="center" wrapText="1"/>
    </xf>
    <xf numFmtId="0" fontId="7" fillId="0" borderId="12" xfId="0" applyFont="1" applyBorder="1" applyAlignment="1">
      <alignment horizontal="justify" vertical="center" wrapText="1"/>
    </xf>
    <xf numFmtId="44" fontId="7" fillId="0" borderId="34" xfId="5" applyFont="1" applyFill="1" applyBorder="1" applyAlignment="1">
      <alignment horizontal="center" vertical="center"/>
    </xf>
    <xf numFmtId="44" fontId="7" fillId="0" borderId="35" xfId="5" applyFont="1" applyFill="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44" fontId="7" fillId="0" borderId="36" xfId="5" applyFont="1" applyFill="1" applyBorder="1" applyAlignment="1">
      <alignment horizontal="center" vertical="center"/>
    </xf>
    <xf numFmtId="0" fontId="7" fillId="0" borderId="16" xfId="0" applyFont="1" applyBorder="1" applyAlignment="1">
      <alignment horizontal="center" vertical="center" wrapText="1"/>
    </xf>
    <xf numFmtId="9" fontId="8" fillId="0" borderId="6" xfId="3" applyFont="1" applyBorder="1" applyAlignment="1">
      <alignment horizontal="center" vertical="center" wrapText="1"/>
    </xf>
    <xf numFmtId="1" fontId="8" fillId="0" borderId="6" xfId="0" applyNumberFormat="1" applyFont="1" applyBorder="1" applyAlignment="1">
      <alignment horizontal="center" vertical="center" wrapText="1"/>
    </xf>
    <xf numFmtId="0" fontId="9" fillId="4" borderId="22" xfId="0" applyFont="1" applyFill="1" applyBorder="1" applyAlignment="1">
      <alignment horizontal="center"/>
    </xf>
    <xf numFmtId="0" fontId="9" fillId="4" borderId="23" xfId="0" applyFont="1" applyFill="1" applyBorder="1" applyAlignment="1">
      <alignment horizontal="center"/>
    </xf>
    <xf numFmtId="0" fontId="7" fillId="4" borderId="22" xfId="0" applyFont="1" applyFill="1" applyBorder="1" applyAlignment="1">
      <alignment horizontal="center" wrapText="1"/>
    </xf>
    <xf numFmtId="0" fontId="7" fillId="4" borderId="23" xfId="0" applyFont="1" applyFill="1" applyBorder="1" applyAlignment="1">
      <alignment horizontal="center"/>
    </xf>
    <xf numFmtId="0" fontId="10" fillId="3" borderId="1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1" fontId="8" fillId="0" borderId="6" xfId="0" applyNumberFormat="1" applyFont="1" applyBorder="1" applyAlignment="1">
      <alignment horizontal="justify" vertical="center" wrapText="1"/>
    </xf>
    <xf numFmtId="1" fontId="8" fillId="0" borderId="6" xfId="0" applyNumberFormat="1" applyFont="1" applyBorder="1" applyAlignment="1">
      <alignment horizontal="center" vertical="center"/>
    </xf>
    <xf numFmtId="44" fontId="9" fillId="5" borderId="30" xfId="5" applyFont="1" applyFill="1" applyBorder="1"/>
  </cellXfs>
  <cellStyles count="6">
    <cellStyle name="Moneda" xfId="5" builtinId="4"/>
    <cellStyle name="Moneda 2" xfId="2" xr:uid="{CE8932D5-DB4F-417D-B0ED-3F13B456658B}"/>
    <cellStyle name="Moneda 2 11" xfId="4" xr:uid="{89B679CC-022C-46BA-9AC3-FBE5441508D1}"/>
    <cellStyle name="Normal" xfId="0" builtinId="0"/>
    <cellStyle name="Normal 2" xfId="1" xr:uid="{5D4E5E10-CCB9-4B0F-97E9-C38CEC326A07}"/>
    <cellStyle name="Porcentaje 2" xfId="3"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2</xdr:row>
      <xdr:rowOff>0</xdr:rowOff>
    </xdr:from>
    <xdr:to>
      <xdr:col>2</xdr:col>
      <xdr:colOff>733425</xdr:colOff>
      <xdr:row>5</xdr:row>
      <xdr:rowOff>180975</xdr:rowOff>
    </xdr:to>
    <xdr:pic>
      <xdr:nvPicPr>
        <xdr:cNvPr id="3" name="Imagen 2" descr="Logotipo&#10;&#10;Descripción generada automáticamente">
          <a:extLst>
            <a:ext uri="{FF2B5EF4-FFF2-40B4-BE49-F238E27FC236}">
              <a16:creationId xmlns:a16="http://schemas.microsoft.com/office/drawing/2014/main" id="{CA560F6F-0AF8-4A08-AAAD-87B85A5B306B}"/>
            </a:ext>
          </a:extLst>
        </xdr:cNvPr>
        <xdr:cNvPicPr>
          <a:picLocks noChangeAspect="1"/>
        </xdr:cNvPicPr>
      </xdr:nvPicPr>
      <xdr:blipFill>
        <a:blip xmlns:r="http://schemas.openxmlformats.org/officeDocument/2006/relationships" r:embed="rId1"/>
        <a:stretch>
          <a:fillRect/>
        </a:stretch>
      </xdr:blipFill>
      <xdr:spPr>
        <a:xfrm>
          <a:off x="542925" y="390525"/>
          <a:ext cx="1638300" cy="7524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AAF54-9356-4626-BFFD-70BB9BE3251C}">
  <sheetPr>
    <pageSetUpPr fitToPage="1"/>
  </sheetPr>
  <dimension ref="B1:Q100"/>
  <sheetViews>
    <sheetView tabSelected="1" topLeftCell="A57" zoomScaleNormal="100" workbookViewId="0">
      <selection activeCell="I74" sqref="I74:N75"/>
    </sheetView>
  </sheetViews>
  <sheetFormatPr baseColWidth="10" defaultRowHeight="15" x14ac:dyDescent="0.25"/>
  <cols>
    <col min="1" max="1" width="3.5703125" customWidth="1"/>
    <col min="2" max="2" width="18.140625" customWidth="1"/>
    <col min="3" max="3" width="16.7109375" customWidth="1"/>
    <col min="4" max="4" width="8" customWidth="1"/>
    <col min="5" max="5" width="11.140625" customWidth="1"/>
    <col min="6" max="8" width="16.42578125" customWidth="1"/>
    <col min="9" max="9" width="11.140625" customWidth="1"/>
    <col min="10" max="10" width="10.5703125" customWidth="1"/>
    <col min="11" max="11" width="11.28515625" customWidth="1"/>
    <col min="12" max="12" width="11.7109375" customWidth="1"/>
    <col min="13" max="13" width="15.5703125" customWidth="1"/>
    <col min="14" max="14" width="15.140625" customWidth="1"/>
    <col min="15" max="15" width="36.42578125" customWidth="1"/>
    <col min="16" max="16" width="17.42578125" customWidth="1"/>
  </cols>
  <sheetData>
    <row r="1" spans="2:17" ht="15.75" thickBot="1" x14ac:dyDescent="0.3">
      <c r="P1" s="5"/>
    </row>
    <row r="2" spans="2:17" x14ac:dyDescent="0.25">
      <c r="B2" s="17"/>
      <c r="C2" s="18"/>
      <c r="D2" s="18"/>
      <c r="E2" s="18"/>
      <c r="F2" s="18"/>
      <c r="G2" s="18"/>
      <c r="H2" s="18"/>
      <c r="I2" s="18"/>
      <c r="J2" s="18"/>
      <c r="K2" s="18"/>
      <c r="L2" s="18"/>
      <c r="M2" s="18"/>
      <c r="N2" s="18"/>
      <c r="O2" s="19"/>
    </row>
    <row r="3" spans="2:17" ht="15" customHeight="1" x14ac:dyDescent="0.25">
      <c r="B3" s="20"/>
      <c r="C3" s="21"/>
      <c r="D3" s="21"/>
      <c r="E3" s="22" t="s">
        <v>95</v>
      </c>
      <c r="F3" s="22"/>
      <c r="G3" s="22"/>
      <c r="H3" s="22"/>
      <c r="I3" s="22"/>
      <c r="J3" s="22"/>
      <c r="K3" s="22"/>
      <c r="L3" s="22"/>
      <c r="M3" s="22"/>
      <c r="N3" s="22"/>
      <c r="O3" s="23"/>
    </row>
    <row r="4" spans="2:17" ht="15" customHeight="1" x14ac:dyDescent="0.25">
      <c r="B4" s="20"/>
      <c r="C4" s="21"/>
      <c r="D4" s="21"/>
      <c r="E4" s="22"/>
      <c r="F4" s="22"/>
      <c r="G4" s="22"/>
      <c r="H4" s="22"/>
      <c r="I4" s="22"/>
      <c r="J4" s="22"/>
      <c r="K4" s="22"/>
      <c r="L4" s="22"/>
      <c r="M4" s="22"/>
      <c r="N4" s="22"/>
      <c r="O4" s="23"/>
      <c r="P4" s="1"/>
      <c r="Q4" s="1"/>
    </row>
    <row r="5" spans="2:17" x14ac:dyDescent="0.25">
      <c r="B5" s="20"/>
      <c r="C5" s="21"/>
      <c r="D5" s="21"/>
      <c r="E5" s="24"/>
      <c r="F5" s="24"/>
      <c r="G5" s="24"/>
      <c r="H5" s="24"/>
      <c r="I5" s="24"/>
      <c r="J5" s="24"/>
      <c r="K5" s="24"/>
      <c r="L5" s="24"/>
      <c r="M5" s="24"/>
      <c r="N5" s="24"/>
      <c r="O5" s="25"/>
      <c r="P5" s="1"/>
      <c r="Q5" s="1"/>
    </row>
    <row r="6" spans="2:17" x14ac:dyDescent="0.25">
      <c r="B6" s="20"/>
      <c r="C6" s="21"/>
      <c r="D6" s="21"/>
      <c r="E6" s="24"/>
      <c r="F6" s="24"/>
      <c r="G6" s="24"/>
      <c r="H6" s="24"/>
      <c r="I6" s="24"/>
      <c r="J6" s="24"/>
      <c r="K6" s="24"/>
      <c r="L6" s="24"/>
      <c r="M6" s="24"/>
      <c r="N6" s="24"/>
      <c r="O6" s="25"/>
    </row>
    <row r="7" spans="2:17" x14ac:dyDescent="0.25">
      <c r="B7" s="26" t="s">
        <v>0</v>
      </c>
      <c r="C7" s="27"/>
      <c r="D7" s="27"/>
      <c r="E7" s="24"/>
      <c r="F7" s="24"/>
      <c r="G7" s="24"/>
      <c r="H7" s="24"/>
      <c r="I7" s="24"/>
      <c r="J7" s="24"/>
      <c r="K7" s="24"/>
      <c r="L7" s="24"/>
      <c r="M7" s="24"/>
      <c r="N7" s="24"/>
      <c r="O7" s="25"/>
    </row>
    <row r="8" spans="2:17" ht="8.25" customHeight="1" x14ac:dyDescent="0.25">
      <c r="B8" s="26"/>
      <c r="C8" s="27"/>
      <c r="D8" s="27"/>
      <c r="E8" s="21"/>
      <c r="F8" s="21"/>
      <c r="G8" s="21"/>
      <c r="H8" s="21"/>
      <c r="I8" s="21"/>
      <c r="J8" s="21"/>
      <c r="K8" s="21"/>
      <c r="L8" s="21"/>
      <c r="M8" s="21"/>
      <c r="N8" s="21"/>
      <c r="O8" s="28"/>
    </row>
    <row r="9" spans="2:17" ht="15" customHeight="1" x14ac:dyDescent="0.25">
      <c r="B9" s="42" t="s">
        <v>1</v>
      </c>
      <c r="C9" s="43"/>
      <c r="D9" s="43"/>
      <c r="E9" s="43"/>
      <c r="F9" s="43"/>
      <c r="G9" s="43"/>
      <c r="H9" s="43"/>
      <c r="I9" s="43"/>
      <c r="J9" s="43"/>
      <c r="K9" s="43"/>
      <c r="L9" s="43"/>
      <c r="M9" s="43"/>
      <c r="N9" s="43"/>
      <c r="O9" s="44"/>
    </row>
    <row r="10" spans="2:17" ht="16.5" customHeight="1" x14ac:dyDescent="0.25">
      <c r="B10" s="33" t="s">
        <v>2</v>
      </c>
      <c r="C10" s="34"/>
      <c r="D10" s="7"/>
      <c r="E10" s="35" t="s">
        <v>15</v>
      </c>
      <c r="F10" s="35"/>
      <c r="G10" s="35"/>
      <c r="H10" s="35"/>
      <c r="I10" s="35"/>
      <c r="J10" s="35"/>
      <c r="K10" s="35"/>
      <c r="L10" s="35"/>
      <c r="M10" s="35"/>
      <c r="N10" s="35"/>
      <c r="O10" s="36"/>
    </row>
    <row r="11" spans="2:17" ht="29.25" customHeight="1" x14ac:dyDescent="0.25">
      <c r="B11" s="33" t="s">
        <v>3</v>
      </c>
      <c r="C11" s="34"/>
      <c r="D11" s="6"/>
      <c r="E11" s="29" t="s">
        <v>62</v>
      </c>
      <c r="F11" s="29"/>
      <c r="G11" s="29"/>
      <c r="H11" s="29"/>
      <c r="I11" s="29"/>
      <c r="J11" s="29"/>
      <c r="K11" s="29"/>
      <c r="L11" s="29"/>
      <c r="M11" s="29"/>
      <c r="N11" s="29"/>
      <c r="O11" s="30"/>
    </row>
    <row r="12" spans="2:17" x14ac:dyDescent="0.25">
      <c r="B12" s="33" t="s">
        <v>4</v>
      </c>
      <c r="C12" s="34"/>
      <c r="D12" s="6"/>
      <c r="E12" s="45">
        <v>202400000000157</v>
      </c>
      <c r="F12" s="45"/>
      <c r="G12" s="45"/>
      <c r="H12" s="45"/>
      <c r="I12" s="45"/>
      <c r="J12" s="45"/>
      <c r="K12" s="45"/>
      <c r="L12" s="45"/>
      <c r="M12" s="45"/>
      <c r="N12" s="45"/>
      <c r="O12" s="46"/>
    </row>
    <row r="13" spans="2:17" x14ac:dyDescent="0.25">
      <c r="B13" s="33" t="s">
        <v>5</v>
      </c>
      <c r="C13" s="34"/>
      <c r="D13" s="6"/>
      <c r="E13" s="35">
        <v>2025</v>
      </c>
      <c r="F13" s="35"/>
      <c r="G13" s="35"/>
      <c r="H13" s="35"/>
      <c r="I13" s="35"/>
      <c r="J13" s="35"/>
      <c r="K13" s="35"/>
      <c r="L13" s="35"/>
      <c r="M13" s="35"/>
      <c r="N13" s="35"/>
      <c r="O13" s="36"/>
    </row>
    <row r="14" spans="2:17" x14ac:dyDescent="0.25">
      <c r="B14" s="33" t="s">
        <v>6</v>
      </c>
      <c r="C14" s="34"/>
      <c r="D14" s="6"/>
      <c r="E14" s="35">
        <v>2028</v>
      </c>
      <c r="F14" s="35"/>
      <c r="G14" s="35"/>
      <c r="H14" s="35"/>
      <c r="I14" s="35"/>
      <c r="J14" s="35"/>
      <c r="K14" s="35"/>
      <c r="L14" s="35"/>
      <c r="M14" s="35"/>
      <c r="N14" s="35"/>
      <c r="O14" s="36"/>
    </row>
    <row r="15" spans="2:17" x14ac:dyDescent="0.25">
      <c r="B15" s="37" t="s">
        <v>94</v>
      </c>
      <c r="C15" s="38"/>
      <c r="D15" s="6"/>
      <c r="E15" s="39">
        <v>127277919344</v>
      </c>
      <c r="F15" s="40"/>
      <c r="G15" s="40"/>
      <c r="H15" s="40"/>
      <c r="I15" s="40"/>
      <c r="J15" s="40"/>
      <c r="K15" s="40"/>
      <c r="L15" s="40"/>
      <c r="M15" s="40"/>
      <c r="N15" s="40"/>
      <c r="O15" s="41"/>
    </row>
    <row r="16" spans="2:17" ht="16.5" customHeight="1" x14ac:dyDescent="0.25">
      <c r="B16" s="20"/>
      <c r="C16" s="21"/>
      <c r="D16" s="21"/>
      <c r="E16" s="21"/>
      <c r="F16" s="21"/>
      <c r="G16" s="21"/>
      <c r="H16" s="21"/>
      <c r="I16" s="21"/>
      <c r="J16" s="21"/>
      <c r="K16" s="21"/>
      <c r="L16" s="21"/>
      <c r="M16" s="21"/>
      <c r="N16" s="21"/>
      <c r="O16" s="28"/>
    </row>
    <row r="17" spans="2:15" ht="16.5" customHeight="1" x14ac:dyDescent="0.25">
      <c r="B17" s="42" t="s">
        <v>7</v>
      </c>
      <c r="C17" s="43"/>
      <c r="D17" s="43"/>
      <c r="E17" s="43"/>
      <c r="F17" s="43"/>
      <c r="G17" s="43"/>
      <c r="H17" s="43"/>
      <c r="I17" s="43"/>
      <c r="J17" s="43"/>
      <c r="K17" s="43"/>
      <c r="L17" s="43"/>
      <c r="M17" s="43"/>
      <c r="N17" s="43"/>
      <c r="O17" s="44"/>
    </row>
    <row r="18" spans="2:15" ht="16.5" customHeight="1" x14ac:dyDescent="0.25">
      <c r="B18" s="33" t="s">
        <v>18</v>
      </c>
      <c r="C18" s="34"/>
      <c r="D18" s="6"/>
      <c r="E18" s="35" t="s">
        <v>92</v>
      </c>
      <c r="F18" s="35"/>
      <c r="G18" s="35"/>
      <c r="H18" s="35"/>
      <c r="I18" s="35"/>
      <c r="J18" s="35"/>
      <c r="K18" s="35"/>
      <c r="L18" s="35"/>
      <c r="M18" s="35"/>
      <c r="N18" s="35"/>
      <c r="O18" s="36"/>
    </row>
    <row r="19" spans="2:15" ht="16.5" customHeight="1" x14ac:dyDescent="0.25">
      <c r="B19" s="33" t="s">
        <v>19</v>
      </c>
      <c r="C19" s="34"/>
      <c r="D19" s="6"/>
      <c r="E19" s="47" t="s">
        <v>93</v>
      </c>
      <c r="F19" s="35"/>
      <c r="G19" s="35"/>
      <c r="H19" s="35"/>
      <c r="I19" s="35"/>
      <c r="J19" s="35"/>
      <c r="K19" s="35"/>
      <c r="L19" s="35"/>
      <c r="M19" s="35"/>
      <c r="N19" s="35"/>
      <c r="O19" s="36"/>
    </row>
    <row r="20" spans="2:15" ht="16.5" customHeight="1" x14ac:dyDescent="0.25">
      <c r="B20" s="33" t="s">
        <v>20</v>
      </c>
      <c r="C20" s="34"/>
      <c r="D20" s="6"/>
      <c r="E20" s="35" t="s">
        <v>91</v>
      </c>
      <c r="F20" s="35"/>
      <c r="G20" s="35"/>
      <c r="H20" s="35"/>
      <c r="I20" s="35"/>
      <c r="J20" s="35"/>
      <c r="K20" s="35"/>
      <c r="L20" s="35"/>
      <c r="M20" s="35"/>
      <c r="N20" s="35"/>
      <c r="O20" s="36"/>
    </row>
    <row r="21" spans="2:15" ht="32.25" hidden="1" customHeight="1" x14ac:dyDescent="0.25">
      <c r="B21" s="33" t="s">
        <v>21</v>
      </c>
      <c r="C21" s="34"/>
      <c r="D21" s="6"/>
      <c r="E21" s="29"/>
      <c r="F21" s="35"/>
      <c r="G21" s="35"/>
      <c r="H21" s="35"/>
      <c r="I21" s="35"/>
      <c r="J21" s="35"/>
      <c r="K21" s="35"/>
      <c r="L21" s="35"/>
      <c r="M21" s="35"/>
      <c r="N21" s="35"/>
      <c r="O21" s="36"/>
    </row>
    <row r="22" spans="2:15" ht="32.25" customHeight="1" x14ac:dyDescent="0.25">
      <c r="B22" s="31" t="s">
        <v>89</v>
      </c>
      <c r="C22" s="32"/>
      <c r="D22" s="32"/>
      <c r="E22" s="29" t="s">
        <v>96</v>
      </c>
      <c r="F22" s="29"/>
      <c r="G22" s="29"/>
      <c r="H22" s="29"/>
      <c r="I22" s="29"/>
      <c r="J22" s="29"/>
      <c r="K22" s="29"/>
      <c r="L22" s="29"/>
      <c r="M22" s="29"/>
      <c r="N22" s="29"/>
      <c r="O22" s="30"/>
    </row>
    <row r="23" spans="2:15" ht="14.25" customHeight="1" x14ac:dyDescent="0.25">
      <c r="B23" s="20"/>
      <c r="C23" s="21"/>
      <c r="D23" s="21"/>
      <c r="E23" s="21"/>
      <c r="F23" s="21"/>
      <c r="G23" s="21"/>
      <c r="H23" s="21"/>
      <c r="I23" s="21"/>
      <c r="J23" s="21"/>
      <c r="K23" s="21"/>
      <c r="L23" s="21"/>
      <c r="M23" s="21"/>
      <c r="N23" s="21"/>
      <c r="O23" s="28"/>
    </row>
    <row r="24" spans="2:15" ht="15" customHeight="1" x14ac:dyDescent="0.25">
      <c r="B24" s="42" t="s">
        <v>17</v>
      </c>
      <c r="C24" s="43"/>
      <c r="D24" s="43"/>
      <c r="E24" s="43"/>
      <c r="F24" s="43"/>
      <c r="G24" s="43"/>
      <c r="H24" s="43"/>
      <c r="I24" s="43"/>
      <c r="J24" s="43"/>
      <c r="K24" s="43"/>
      <c r="L24" s="43"/>
      <c r="M24" s="43"/>
      <c r="N24" s="43"/>
      <c r="O24" s="44"/>
    </row>
    <row r="25" spans="2:15" ht="14.25" customHeight="1" x14ac:dyDescent="0.25">
      <c r="B25" s="48" t="s">
        <v>8</v>
      </c>
      <c r="C25" s="49"/>
      <c r="D25" s="49"/>
      <c r="E25" s="35" t="s">
        <v>22</v>
      </c>
      <c r="F25" s="35"/>
      <c r="G25" s="35"/>
      <c r="H25" s="35"/>
      <c r="I25" s="35"/>
      <c r="J25" s="35"/>
      <c r="K25" s="35"/>
      <c r="L25" s="35"/>
      <c r="M25" s="35"/>
      <c r="N25" s="35"/>
      <c r="O25" s="36"/>
    </row>
    <row r="26" spans="2:15" x14ac:dyDescent="0.25">
      <c r="B26" s="48" t="s">
        <v>9</v>
      </c>
      <c r="C26" s="49"/>
      <c r="D26" s="49"/>
      <c r="E26" s="35" t="s">
        <v>23</v>
      </c>
      <c r="F26" s="35"/>
      <c r="G26" s="35"/>
      <c r="H26" s="35"/>
      <c r="I26" s="35"/>
      <c r="J26" s="35"/>
      <c r="K26" s="35"/>
      <c r="L26" s="35"/>
      <c r="M26" s="35"/>
      <c r="N26" s="35"/>
      <c r="O26" s="36"/>
    </row>
    <row r="27" spans="2:15" x14ac:dyDescent="0.25">
      <c r="B27" s="33" t="s">
        <v>10</v>
      </c>
      <c r="C27" s="34"/>
      <c r="D27" s="6"/>
      <c r="E27" s="50" t="s">
        <v>16</v>
      </c>
      <c r="F27" s="50"/>
      <c r="G27" s="50"/>
      <c r="H27" s="50"/>
      <c r="I27" s="50"/>
      <c r="J27" s="50"/>
      <c r="K27" s="50"/>
      <c r="L27" s="50"/>
      <c r="M27" s="50"/>
      <c r="N27" s="50"/>
      <c r="O27" s="51"/>
    </row>
    <row r="28" spans="2:15" ht="13.5" customHeight="1" x14ac:dyDescent="0.25">
      <c r="B28" s="20"/>
      <c r="C28" s="21"/>
      <c r="D28" s="21"/>
      <c r="E28" s="21"/>
      <c r="F28" s="21"/>
      <c r="G28" s="21"/>
      <c r="H28" s="21"/>
      <c r="I28" s="21"/>
      <c r="J28" s="21"/>
      <c r="K28" s="21"/>
      <c r="L28" s="21"/>
      <c r="M28" s="21"/>
      <c r="N28" s="21"/>
      <c r="O28" s="28"/>
    </row>
    <row r="29" spans="2:15" x14ac:dyDescent="0.25">
      <c r="B29" s="42" t="s">
        <v>11</v>
      </c>
      <c r="C29" s="43"/>
      <c r="D29" s="43"/>
      <c r="E29" s="43"/>
      <c r="F29" s="43"/>
      <c r="G29" s="43"/>
      <c r="H29" s="43"/>
      <c r="I29" s="43"/>
      <c r="J29" s="43"/>
      <c r="K29" s="43"/>
      <c r="L29" s="43"/>
      <c r="M29" s="43"/>
      <c r="N29" s="43"/>
      <c r="O29" s="44"/>
    </row>
    <row r="30" spans="2:15" x14ac:dyDescent="0.25">
      <c r="B30" s="33" t="s">
        <v>40</v>
      </c>
      <c r="C30" s="34"/>
      <c r="D30" s="6"/>
      <c r="E30" s="35" t="s">
        <v>90</v>
      </c>
      <c r="F30" s="35"/>
      <c r="G30" s="35"/>
      <c r="H30" s="35"/>
      <c r="I30" s="35"/>
      <c r="J30" s="35"/>
      <c r="K30" s="35"/>
      <c r="L30" s="35"/>
      <c r="M30" s="35"/>
      <c r="N30" s="35"/>
      <c r="O30" s="36"/>
    </row>
    <row r="31" spans="2:15" ht="12.75" customHeight="1" x14ac:dyDescent="0.25">
      <c r="B31" s="20"/>
      <c r="C31" s="21"/>
      <c r="D31" s="21"/>
      <c r="E31" s="21"/>
      <c r="F31" s="21"/>
      <c r="G31" s="21"/>
      <c r="H31" s="21"/>
      <c r="I31" s="21"/>
      <c r="J31" s="21"/>
      <c r="K31" s="21"/>
      <c r="L31" s="21"/>
      <c r="M31" s="21"/>
      <c r="N31" s="21"/>
      <c r="O31" s="28"/>
    </row>
    <row r="32" spans="2:15" x14ac:dyDescent="0.25">
      <c r="B32" s="42" t="s">
        <v>14</v>
      </c>
      <c r="C32" s="43"/>
      <c r="D32" s="43"/>
      <c r="E32" s="43"/>
      <c r="F32" s="43"/>
      <c r="G32" s="43"/>
      <c r="H32" s="43"/>
      <c r="I32" s="43"/>
      <c r="J32" s="43"/>
      <c r="K32" s="43"/>
      <c r="L32" s="43"/>
      <c r="M32" s="43"/>
      <c r="N32" s="43"/>
      <c r="O32" s="44"/>
    </row>
    <row r="33" spans="2:15" x14ac:dyDescent="0.25">
      <c r="B33" s="33" t="s">
        <v>12</v>
      </c>
      <c r="C33" s="34"/>
      <c r="D33" s="6"/>
      <c r="E33" s="50" t="s">
        <v>64</v>
      </c>
      <c r="F33" s="50"/>
      <c r="G33" s="50"/>
      <c r="H33" s="50"/>
      <c r="I33" s="50"/>
      <c r="J33" s="50"/>
      <c r="K33" s="50"/>
      <c r="L33" s="50"/>
      <c r="M33" s="50"/>
      <c r="N33" s="50"/>
      <c r="O33" s="51"/>
    </row>
    <row r="34" spans="2:15" ht="35.25" customHeight="1" thickBot="1" x14ac:dyDescent="0.3">
      <c r="B34" s="52" t="s">
        <v>13</v>
      </c>
      <c r="C34" s="53"/>
      <c r="D34" s="2"/>
      <c r="E34" s="54" t="s">
        <v>63</v>
      </c>
      <c r="F34" s="54"/>
      <c r="G34" s="54"/>
      <c r="H34" s="54"/>
      <c r="I34" s="54"/>
      <c r="J34" s="54"/>
      <c r="K34" s="54"/>
      <c r="L34" s="54"/>
      <c r="M34" s="54"/>
      <c r="N34" s="54"/>
      <c r="O34" s="55"/>
    </row>
    <row r="35" spans="2:15" ht="18.75" customHeight="1" thickBot="1" x14ac:dyDescent="0.3">
      <c r="B35" s="11" t="s">
        <v>97</v>
      </c>
      <c r="O35" s="8"/>
    </row>
    <row r="36" spans="2:15" ht="15.75" thickBot="1" x14ac:dyDescent="0.3">
      <c r="B36" s="56" t="s">
        <v>87</v>
      </c>
      <c r="C36" s="57"/>
      <c r="D36" s="58"/>
      <c r="E36" s="58"/>
      <c r="F36" s="58"/>
      <c r="G36" s="58"/>
      <c r="H36" s="58"/>
      <c r="I36" s="58"/>
      <c r="J36" s="58"/>
      <c r="K36" s="58"/>
      <c r="L36" s="58"/>
      <c r="M36" s="58"/>
      <c r="N36" s="58"/>
      <c r="O36" s="59"/>
    </row>
    <row r="37" spans="2:15" ht="15" customHeight="1" x14ac:dyDescent="0.25">
      <c r="B37" s="60" t="s">
        <v>24</v>
      </c>
      <c r="C37" s="61"/>
      <c r="D37" s="12" t="s">
        <v>25</v>
      </c>
      <c r="E37" s="12"/>
      <c r="F37" s="12"/>
      <c r="G37" s="12" t="s">
        <v>99</v>
      </c>
      <c r="H37" s="12" t="s">
        <v>100</v>
      </c>
      <c r="I37" s="12" t="s">
        <v>26</v>
      </c>
      <c r="J37" s="12"/>
      <c r="K37" s="12"/>
      <c r="L37" s="12"/>
      <c r="M37" s="12"/>
      <c r="N37" s="12"/>
      <c r="O37" s="12" t="s">
        <v>98</v>
      </c>
    </row>
    <row r="38" spans="2:15" ht="15.75" thickBot="1" x14ac:dyDescent="0.3">
      <c r="B38" s="62"/>
      <c r="C38" s="63"/>
      <c r="D38" s="12"/>
      <c r="E38" s="12"/>
      <c r="F38" s="12"/>
      <c r="G38" s="12"/>
      <c r="H38" s="12"/>
      <c r="I38" s="12"/>
      <c r="J38" s="12"/>
      <c r="K38" s="12"/>
      <c r="L38" s="12"/>
      <c r="M38" s="12"/>
      <c r="N38" s="12"/>
      <c r="O38" s="12"/>
    </row>
    <row r="39" spans="2:15" ht="15" customHeight="1" x14ac:dyDescent="0.25">
      <c r="B39" s="69" t="s">
        <v>66</v>
      </c>
      <c r="C39" s="70"/>
      <c r="D39" s="64" t="s">
        <v>65</v>
      </c>
      <c r="E39" s="64"/>
      <c r="F39" s="64"/>
      <c r="G39" s="13" t="s">
        <v>101</v>
      </c>
      <c r="H39" s="13">
        <v>2555</v>
      </c>
      <c r="I39" s="64" t="s">
        <v>67</v>
      </c>
      <c r="J39" s="64"/>
      <c r="K39" s="64"/>
      <c r="L39" s="64"/>
      <c r="M39" s="64"/>
      <c r="N39" s="64"/>
      <c r="O39" s="65">
        <v>2059197347</v>
      </c>
    </row>
    <row r="40" spans="2:15" ht="19.5" customHeight="1" x14ac:dyDescent="0.25">
      <c r="B40" s="71"/>
      <c r="C40" s="72"/>
      <c r="D40" s="64"/>
      <c r="E40" s="64"/>
      <c r="F40" s="64"/>
      <c r="G40" s="13"/>
      <c r="H40" s="13"/>
      <c r="I40" s="64"/>
      <c r="J40" s="64"/>
      <c r="K40" s="64"/>
      <c r="L40" s="64"/>
      <c r="M40" s="64"/>
      <c r="N40" s="64"/>
      <c r="O40" s="65"/>
    </row>
    <row r="41" spans="2:15" ht="15" customHeight="1" x14ac:dyDescent="0.25">
      <c r="B41" s="71"/>
      <c r="C41" s="72"/>
      <c r="D41" s="64"/>
      <c r="E41" s="64"/>
      <c r="F41" s="64"/>
      <c r="G41" s="13"/>
      <c r="H41" s="13"/>
      <c r="I41" s="75" t="s">
        <v>68</v>
      </c>
      <c r="J41" s="75"/>
      <c r="K41" s="75"/>
      <c r="L41" s="75"/>
      <c r="M41" s="75"/>
      <c r="N41" s="75"/>
      <c r="O41" s="65">
        <v>1463696072</v>
      </c>
    </row>
    <row r="42" spans="2:15" x14ac:dyDescent="0.25">
      <c r="B42" s="71"/>
      <c r="C42" s="72"/>
      <c r="D42" s="64"/>
      <c r="E42" s="64"/>
      <c r="F42" s="64"/>
      <c r="G42" s="13"/>
      <c r="H42" s="13"/>
      <c r="I42" s="75"/>
      <c r="J42" s="75"/>
      <c r="K42" s="75"/>
      <c r="L42" s="75"/>
      <c r="M42" s="75"/>
      <c r="N42" s="75"/>
      <c r="O42" s="65"/>
    </row>
    <row r="43" spans="2:15" ht="15" customHeight="1" x14ac:dyDescent="0.25">
      <c r="B43" s="71"/>
      <c r="C43" s="72"/>
      <c r="D43" s="64"/>
      <c r="E43" s="64"/>
      <c r="F43" s="64"/>
      <c r="G43" s="13"/>
      <c r="H43" s="13"/>
      <c r="I43" s="64" t="s">
        <v>69</v>
      </c>
      <c r="J43" s="64"/>
      <c r="K43" s="64"/>
      <c r="L43" s="64"/>
      <c r="M43" s="64"/>
      <c r="N43" s="64"/>
      <c r="O43" s="65">
        <v>850000000</v>
      </c>
    </row>
    <row r="44" spans="2:15" x14ac:dyDescent="0.25">
      <c r="B44" s="71"/>
      <c r="C44" s="72"/>
      <c r="D44" s="64"/>
      <c r="E44" s="64"/>
      <c r="F44" s="64"/>
      <c r="G44" s="13"/>
      <c r="H44" s="13"/>
      <c r="I44" s="64"/>
      <c r="J44" s="64"/>
      <c r="K44" s="64"/>
      <c r="L44" s="64"/>
      <c r="M44" s="64"/>
      <c r="N44" s="64"/>
      <c r="O44" s="65"/>
    </row>
    <row r="45" spans="2:15" ht="15" customHeight="1" x14ac:dyDescent="0.25">
      <c r="B45" s="71"/>
      <c r="C45" s="72"/>
      <c r="D45" s="64"/>
      <c r="E45" s="64"/>
      <c r="F45" s="64"/>
      <c r="G45" s="13"/>
      <c r="H45" s="13"/>
      <c r="I45" s="64" t="s">
        <v>70</v>
      </c>
      <c r="J45" s="64"/>
      <c r="K45" s="64"/>
      <c r="L45" s="64"/>
      <c r="M45" s="64"/>
      <c r="N45" s="64"/>
      <c r="O45" s="65">
        <v>150000000</v>
      </c>
    </row>
    <row r="46" spans="2:15" ht="21.75" customHeight="1" x14ac:dyDescent="0.25">
      <c r="B46" s="71"/>
      <c r="C46" s="72"/>
      <c r="D46" s="64"/>
      <c r="E46" s="64"/>
      <c r="F46" s="64"/>
      <c r="G46" s="13"/>
      <c r="H46" s="13"/>
      <c r="I46" s="64"/>
      <c r="J46" s="64"/>
      <c r="K46" s="64"/>
      <c r="L46" s="64"/>
      <c r="M46" s="64"/>
      <c r="N46" s="64"/>
      <c r="O46" s="65"/>
    </row>
    <row r="47" spans="2:15" ht="15" customHeight="1" x14ac:dyDescent="0.25">
      <c r="B47" s="71"/>
      <c r="C47" s="72"/>
      <c r="D47" s="66" t="s">
        <v>27</v>
      </c>
      <c r="E47" s="67"/>
      <c r="F47" s="67"/>
      <c r="G47" s="67"/>
      <c r="H47" s="67"/>
      <c r="I47" s="67"/>
      <c r="J47" s="67"/>
      <c r="K47" s="67"/>
      <c r="L47" s="67"/>
      <c r="M47" s="67"/>
      <c r="N47" s="68"/>
      <c r="O47" s="9">
        <f>O39+O41+O43+O45</f>
        <v>4522893419</v>
      </c>
    </row>
    <row r="48" spans="2:15" ht="15" customHeight="1" x14ac:dyDescent="0.25">
      <c r="B48" s="71"/>
      <c r="C48" s="72"/>
      <c r="D48" s="64" t="s">
        <v>73</v>
      </c>
      <c r="E48" s="64"/>
      <c r="F48" s="64"/>
      <c r="G48" s="14" t="s">
        <v>102</v>
      </c>
      <c r="H48" s="14">
        <v>1</v>
      </c>
      <c r="I48" s="76" t="s">
        <v>71</v>
      </c>
      <c r="J48" s="77"/>
      <c r="K48" s="77"/>
      <c r="L48" s="77"/>
      <c r="M48" s="77"/>
      <c r="N48" s="78"/>
      <c r="O48" s="82">
        <v>5209676450</v>
      </c>
    </row>
    <row r="49" spans="2:15" x14ac:dyDescent="0.25">
      <c r="B49" s="71"/>
      <c r="C49" s="72"/>
      <c r="D49" s="64"/>
      <c r="E49" s="64"/>
      <c r="F49" s="64"/>
      <c r="G49" s="15"/>
      <c r="H49" s="15"/>
      <c r="I49" s="79"/>
      <c r="J49" s="80"/>
      <c r="K49" s="80"/>
      <c r="L49" s="80"/>
      <c r="M49" s="80"/>
      <c r="N49" s="81"/>
      <c r="O49" s="83"/>
    </row>
    <row r="50" spans="2:15" ht="15" customHeight="1" x14ac:dyDescent="0.25">
      <c r="B50" s="71"/>
      <c r="C50" s="72"/>
      <c r="D50" s="64"/>
      <c r="E50" s="64"/>
      <c r="F50" s="64"/>
      <c r="G50" s="15"/>
      <c r="H50" s="15"/>
      <c r="I50" s="76" t="s">
        <v>72</v>
      </c>
      <c r="J50" s="77"/>
      <c r="K50" s="77"/>
      <c r="L50" s="77"/>
      <c r="M50" s="77"/>
      <c r="N50" s="78"/>
      <c r="O50" s="82">
        <v>3489488080</v>
      </c>
    </row>
    <row r="51" spans="2:15" x14ac:dyDescent="0.25">
      <c r="B51" s="71"/>
      <c r="C51" s="72"/>
      <c r="D51" s="64"/>
      <c r="E51" s="64"/>
      <c r="F51" s="64"/>
      <c r="G51" s="16"/>
      <c r="H51" s="16"/>
      <c r="I51" s="79"/>
      <c r="J51" s="80"/>
      <c r="K51" s="80"/>
      <c r="L51" s="80"/>
      <c r="M51" s="80"/>
      <c r="N51" s="81"/>
      <c r="O51" s="83"/>
    </row>
    <row r="52" spans="2:15" ht="15" customHeight="1" x14ac:dyDescent="0.25">
      <c r="B52" s="71"/>
      <c r="C52" s="72"/>
      <c r="D52" s="66" t="s">
        <v>27</v>
      </c>
      <c r="E52" s="67"/>
      <c r="F52" s="67"/>
      <c r="G52" s="67"/>
      <c r="H52" s="67"/>
      <c r="I52" s="67"/>
      <c r="J52" s="67"/>
      <c r="K52" s="67"/>
      <c r="L52" s="67"/>
      <c r="M52" s="67"/>
      <c r="N52" s="68"/>
      <c r="O52" s="9">
        <f>O48+O50</f>
        <v>8699164530</v>
      </c>
    </row>
    <row r="53" spans="2:15" ht="18.75" customHeight="1" x14ac:dyDescent="0.25">
      <c r="B53" s="71"/>
      <c r="C53" s="72"/>
      <c r="D53" s="64" t="s">
        <v>41</v>
      </c>
      <c r="E53" s="64"/>
      <c r="F53" s="64"/>
      <c r="G53" s="14" t="s">
        <v>103</v>
      </c>
      <c r="H53" s="14">
        <v>7098</v>
      </c>
      <c r="I53" s="76" t="s">
        <v>74</v>
      </c>
      <c r="J53" s="77"/>
      <c r="K53" s="77"/>
      <c r="L53" s="77"/>
      <c r="M53" s="77"/>
      <c r="N53" s="78"/>
      <c r="O53" s="82">
        <v>38299899201</v>
      </c>
    </row>
    <row r="54" spans="2:15" ht="19.5" customHeight="1" x14ac:dyDescent="0.25">
      <c r="B54" s="71"/>
      <c r="C54" s="72"/>
      <c r="D54" s="64"/>
      <c r="E54" s="64"/>
      <c r="F54" s="64"/>
      <c r="G54" s="15"/>
      <c r="H54" s="15"/>
      <c r="I54" s="79"/>
      <c r="J54" s="80"/>
      <c r="K54" s="80"/>
      <c r="L54" s="80"/>
      <c r="M54" s="80"/>
      <c r="N54" s="81"/>
      <c r="O54" s="83"/>
    </row>
    <row r="55" spans="2:15" ht="15" customHeight="1" x14ac:dyDescent="0.25">
      <c r="B55" s="71"/>
      <c r="C55" s="72"/>
      <c r="D55" s="64"/>
      <c r="E55" s="64"/>
      <c r="F55" s="64"/>
      <c r="G55" s="15"/>
      <c r="H55" s="15"/>
      <c r="I55" s="76" t="s">
        <v>81</v>
      </c>
      <c r="J55" s="77"/>
      <c r="K55" s="77"/>
      <c r="L55" s="77"/>
      <c r="M55" s="77"/>
      <c r="N55" s="78"/>
      <c r="O55" s="82">
        <v>51246099305</v>
      </c>
    </row>
    <row r="56" spans="2:15" x14ac:dyDescent="0.25">
      <c r="B56" s="71"/>
      <c r="C56" s="72"/>
      <c r="D56" s="64"/>
      <c r="E56" s="64"/>
      <c r="F56" s="64"/>
      <c r="G56" s="15"/>
      <c r="H56" s="15"/>
      <c r="I56" s="79"/>
      <c r="J56" s="80"/>
      <c r="K56" s="80"/>
      <c r="L56" s="80"/>
      <c r="M56" s="80"/>
      <c r="N56" s="81"/>
      <c r="O56" s="83"/>
    </row>
    <row r="57" spans="2:15" ht="15" customHeight="1" x14ac:dyDescent="0.25">
      <c r="B57" s="71"/>
      <c r="C57" s="72"/>
      <c r="D57" s="64"/>
      <c r="E57" s="64"/>
      <c r="F57" s="64"/>
      <c r="G57" s="15"/>
      <c r="H57" s="15"/>
      <c r="I57" s="76" t="s">
        <v>80</v>
      </c>
      <c r="J57" s="77"/>
      <c r="K57" s="77"/>
      <c r="L57" s="77"/>
      <c r="M57" s="77"/>
      <c r="N57" s="78"/>
      <c r="O57" s="82">
        <v>3389443500</v>
      </c>
    </row>
    <row r="58" spans="2:15" x14ac:dyDescent="0.25">
      <c r="B58" s="71"/>
      <c r="C58" s="72"/>
      <c r="D58" s="64"/>
      <c r="E58" s="64"/>
      <c r="F58" s="64"/>
      <c r="G58" s="16"/>
      <c r="H58" s="16"/>
      <c r="I58" s="79"/>
      <c r="J58" s="80"/>
      <c r="K58" s="80"/>
      <c r="L58" s="80"/>
      <c r="M58" s="80"/>
      <c r="N58" s="81"/>
      <c r="O58" s="83"/>
    </row>
    <row r="59" spans="2:15" ht="15" customHeight="1" x14ac:dyDescent="0.25">
      <c r="B59" s="71"/>
      <c r="C59" s="72"/>
      <c r="D59" s="66" t="s">
        <v>27</v>
      </c>
      <c r="E59" s="67"/>
      <c r="F59" s="67"/>
      <c r="G59" s="67"/>
      <c r="H59" s="67"/>
      <c r="I59" s="67"/>
      <c r="J59" s="67"/>
      <c r="K59" s="67"/>
      <c r="L59" s="67"/>
      <c r="M59" s="67"/>
      <c r="N59" s="68"/>
      <c r="O59" s="9">
        <f>O53+O55+O57</f>
        <v>92935442006</v>
      </c>
    </row>
    <row r="60" spans="2:15" ht="15" customHeight="1" x14ac:dyDescent="0.25">
      <c r="B60" s="71"/>
      <c r="C60" s="72"/>
      <c r="D60" s="64" t="s">
        <v>43</v>
      </c>
      <c r="E60" s="64"/>
      <c r="F60" s="64"/>
      <c r="G60" s="14" t="s">
        <v>104</v>
      </c>
      <c r="H60" s="14">
        <v>4008</v>
      </c>
      <c r="I60" s="76" t="s">
        <v>79</v>
      </c>
      <c r="J60" s="77"/>
      <c r="K60" s="77"/>
      <c r="L60" s="77"/>
      <c r="M60" s="77"/>
      <c r="N60" s="78"/>
      <c r="O60" s="82">
        <v>11949860620</v>
      </c>
    </row>
    <row r="61" spans="2:15" x14ac:dyDescent="0.25">
      <c r="B61" s="71"/>
      <c r="C61" s="72"/>
      <c r="D61" s="64"/>
      <c r="E61" s="64"/>
      <c r="F61" s="64"/>
      <c r="G61" s="15"/>
      <c r="H61" s="15"/>
      <c r="I61" s="79"/>
      <c r="J61" s="80"/>
      <c r="K61" s="80"/>
      <c r="L61" s="80"/>
      <c r="M61" s="80"/>
      <c r="N61" s="81"/>
      <c r="O61" s="83"/>
    </row>
    <row r="62" spans="2:15" ht="15" customHeight="1" x14ac:dyDescent="0.25">
      <c r="B62" s="71"/>
      <c r="C62" s="72"/>
      <c r="D62" s="64"/>
      <c r="E62" s="64"/>
      <c r="F62" s="64"/>
      <c r="G62" s="15"/>
      <c r="H62" s="15"/>
      <c r="I62" s="76" t="s">
        <v>78</v>
      </c>
      <c r="J62" s="77"/>
      <c r="K62" s="77"/>
      <c r="L62" s="77"/>
      <c r="M62" s="77"/>
      <c r="N62" s="78"/>
      <c r="O62" s="82">
        <v>2876536515</v>
      </c>
    </row>
    <row r="63" spans="2:15" x14ac:dyDescent="0.25">
      <c r="B63" s="71"/>
      <c r="C63" s="72"/>
      <c r="D63" s="64"/>
      <c r="E63" s="64"/>
      <c r="F63" s="64"/>
      <c r="G63" s="15"/>
      <c r="H63" s="15"/>
      <c r="I63" s="79"/>
      <c r="J63" s="80"/>
      <c r="K63" s="80"/>
      <c r="L63" s="80"/>
      <c r="M63" s="80"/>
      <c r="N63" s="81"/>
      <c r="O63" s="83"/>
    </row>
    <row r="64" spans="2:15" ht="15" customHeight="1" x14ac:dyDescent="0.25">
      <c r="B64" s="71"/>
      <c r="C64" s="72"/>
      <c r="D64" s="64"/>
      <c r="E64" s="64"/>
      <c r="F64" s="64"/>
      <c r="G64" s="15"/>
      <c r="H64" s="15"/>
      <c r="I64" s="76" t="s">
        <v>77</v>
      </c>
      <c r="J64" s="77"/>
      <c r="K64" s="77"/>
      <c r="L64" s="77"/>
      <c r="M64" s="77"/>
      <c r="N64" s="78"/>
      <c r="O64" s="82">
        <v>2876536515</v>
      </c>
    </row>
    <row r="65" spans="2:15" x14ac:dyDescent="0.25">
      <c r="B65" s="71"/>
      <c r="C65" s="72"/>
      <c r="D65" s="64"/>
      <c r="E65" s="64"/>
      <c r="F65" s="64"/>
      <c r="G65" s="16"/>
      <c r="H65" s="16"/>
      <c r="I65" s="79"/>
      <c r="J65" s="80"/>
      <c r="K65" s="80"/>
      <c r="L65" s="80"/>
      <c r="M65" s="80"/>
      <c r="N65" s="81"/>
      <c r="O65" s="83"/>
    </row>
    <row r="66" spans="2:15" ht="15" customHeight="1" x14ac:dyDescent="0.25">
      <c r="B66" s="73"/>
      <c r="C66" s="74"/>
      <c r="D66" s="66" t="s">
        <v>27</v>
      </c>
      <c r="E66" s="67"/>
      <c r="F66" s="67"/>
      <c r="G66" s="67"/>
      <c r="H66" s="67"/>
      <c r="I66" s="67"/>
      <c r="J66" s="67"/>
      <c r="K66" s="67"/>
      <c r="L66" s="67"/>
      <c r="M66" s="67"/>
      <c r="N66" s="68"/>
      <c r="O66" s="9">
        <f>O60+O62+O64</f>
        <v>17702933650</v>
      </c>
    </row>
    <row r="67" spans="2:15" ht="15" customHeight="1" x14ac:dyDescent="0.25">
      <c r="B67" s="89" t="s">
        <v>75</v>
      </c>
      <c r="C67" s="86"/>
      <c r="D67" s="64" t="s">
        <v>45</v>
      </c>
      <c r="E67" s="64"/>
      <c r="F67" s="64"/>
      <c r="G67" s="14" t="s">
        <v>105</v>
      </c>
      <c r="H67" s="14">
        <v>3041</v>
      </c>
      <c r="I67" s="76" t="s">
        <v>76</v>
      </c>
      <c r="J67" s="77"/>
      <c r="K67" s="77"/>
      <c r="L67" s="77"/>
      <c r="M67" s="77"/>
      <c r="N67" s="78"/>
      <c r="O67" s="82">
        <v>722686680</v>
      </c>
    </row>
    <row r="68" spans="2:15" x14ac:dyDescent="0.25">
      <c r="B68" s="71"/>
      <c r="C68" s="72"/>
      <c r="D68" s="64"/>
      <c r="E68" s="64"/>
      <c r="F68" s="64"/>
      <c r="G68" s="15"/>
      <c r="H68" s="15"/>
      <c r="I68" s="79"/>
      <c r="J68" s="80"/>
      <c r="K68" s="80"/>
      <c r="L68" s="80"/>
      <c r="M68" s="80"/>
      <c r="N68" s="81"/>
      <c r="O68" s="83"/>
    </row>
    <row r="69" spans="2:15" ht="15" customHeight="1" x14ac:dyDescent="0.25">
      <c r="B69" s="71"/>
      <c r="C69" s="72"/>
      <c r="D69" s="64"/>
      <c r="E69" s="64"/>
      <c r="F69" s="64"/>
      <c r="G69" s="15"/>
      <c r="H69" s="15"/>
      <c r="I69" s="76" t="s">
        <v>82</v>
      </c>
      <c r="J69" s="77"/>
      <c r="K69" s="77"/>
      <c r="L69" s="77"/>
      <c r="M69" s="77"/>
      <c r="N69" s="78"/>
      <c r="O69" s="82">
        <v>542015010</v>
      </c>
    </row>
    <row r="70" spans="2:15" x14ac:dyDescent="0.25">
      <c r="B70" s="71"/>
      <c r="C70" s="72"/>
      <c r="D70" s="64"/>
      <c r="E70" s="64"/>
      <c r="F70" s="64"/>
      <c r="G70" s="15"/>
      <c r="H70" s="15"/>
      <c r="I70" s="79"/>
      <c r="J70" s="80"/>
      <c r="K70" s="80"/>
      <c r="L70" s="80"/>
      <c r="M70" s="80"/>
      <c r="N70" s="81"/>
      <c r="O70" s="83"/>
    </row>
    <row r="71" spans="2:15" x14ac:dyDescent="0.25">
      <c r="B71" s="71"/>
      <c r="C71" s="72"/>
      <c r="D71" s="64"/>
      <c r="E71" s="64"/>
      <c r="F71" s="64"/>
      <c r="G71" s="15"/>
      <c r="H71" s="15"/>
      <c r="I71" s="84" t="s">
        <v>83</v>
      </c>
      <c r="J71" s="85"/>
      <c r="K71" s="85"/>
      <c r="L71" s="85"/>
      <c r="M71" s="85"/>
      <c r="N71" s="86"/>
      <c r="O71" s="82">
        <v>542015010</v>
      </c>
    </row>
    <row r="72" spans="2:15" ht="15" customHeight="1" x14ac:dyDescent="0.25">
      <c r="B72" s="71"/>
      <c r="C72" s="72"/>
      <c r="D72" s="64"/>
      <c r="E72" s="64"/>
      <c r="F72" s="64"/>
      <c r="G72" s="16"/>
      <c r="H72" s="16"/>
      <c r="I72" s="87"/>
      <c r="J72" s="88"/>
      <c r="K72" s="88"/>
      <c r="L72" s="88"/>
      <c r="M72" s="88"/>
      <c r="N72" s="74"/>
      <c r="O72" s="83"/>
    </row>
    <row r="73" spans="2:15" ht="15" customHeight="1" x14ac:dyDescent="0.25">
      <c r="B73" s="73"/>
      <c r="C73" s="74"/>
      <c r="D73" s="66" t="s">
        <v>27</v>
      </c>
      <c r="E73" s="67"/>
      <c r="F73" s="67"/>
      <c r="G73" s="67"/>
      <c r="H73" s="67"/>
      <c r="I73" s="67"/>
      <c r="J73" s="67"/>
      <c r="K73" s="67"/>
      <c r="L73" s="67"/>
      <c r="M73" s="67"/>
      <c r="N73" s="68"/>
      <c r="O73" s="9">
        <f>O67+O69+O71</f>
        <v>1806716700</v>
      </c>
    </row>
    <row r="74" spans="2:15" ht="15" customHeight="1" x14ac:dyDescent="0.25">
      <c r="B74" s="91" t="s">
        <v>88</v>
      </c>
      <c r="C74" s="13"/>
      <c r="D74" s="64" t="s">
        <v>84</v>
      </c>
      <c r="E74" s="64"/>
      <c r="F74" s="64"/>
      <c r="G74" s="13" t="s">
        <v>106</v>
      </c>
      <c r="H74" s="13">
        <v>99</v>
      </c>
      <c r="I74" s="64" t="s">
        <v>85</v>
      </c>
      <c r="J74" s="64"/>
      <c r="K74" s="64"/>
      <c r="L74" s="64"/>
      <c r="M74" s="64"/>
      <c r="N74" s="64"/>
      <c r="O74" s="90">
        <v>319483239</v>
      </c>
    </row>
    <row r="75" spans="2:15" x14ac:dyDescent="0.25">
      <c r="B75" s="91"/>
      <c r="C75" s="13"/>
      <c r="D75" s="64"/>
      <c r="E75" s="64"/>
      <c r="F75" s="64"/>
      <c r="G75" s="13"/>
      <c r="H75" s="13"/>
      <c r="I75" s="64"/>
      <c r="J75" s="64"/>
      <c r="K75" s="64"/>
      <c r="L75" s="64"/>
      <c r="M75" s="64"/>
      <c r="N75" s="64"/>
      <c r="O75" s="90"/>
    </row>
    <row r="76" spans="2:15" x14ac:dyDescent="0.25">
      <c r="B76" s="91"/>
      <c r="C76" s="13"/>
      <c r="D76" s="64"/>
      <c r="E76" s="64"/>
      <c r="F76" s="64"/>
      <c r="G76" s="13"/>
      <c r="H76" s="13"/>
      <c r="I76" s="64" t="s">
        <v>86</v>
      </c>
      <c r="J76" s="64"/>
      <c r="K76" s="64"/>
      <c r="L76" s="64"/>
      <c r="M76" s="64"/>
      <c r="N76" s="64"/>
      <c r="O76" s="90">
        <v>1291285800</v>
      </c>
    </row>
    <row r="77" spans="2:15" x14ac:dyDescent="0.25">
      <c r="B77" s="91"/>
      <c r="C77" s="13"/>
      <c r="D77" s="64"/>
      <c r="E77" s="64"/>
      <c r="F77" s="64"/>
      <c r="G77" s="13"/>
      <c r="H77" s="13"/>
      <c r="I77" s="64"/>
      <c r="J77" s="64"/>
      <c r="K77" s="64"/>
      <c r="L77" s="64"/>
      <c r="M77" s="64"/>
      <c r="N77" s="64"/>
      <c r="O77" s="90"/>
    </row>
    <row r="78" spans="2:15" ht="15.75" thickBot="1" x14ac:dyDescent="0.3">
      <c r="B78" s="91"/>
      <c r="C78" s="13"/>
      <c r="D78" s="66" t="s">
        <v>27</v>
      </c>
      <c r="E78" s="67"/>
      <c r="F78" s="67"/>
      <c r="G78" s="67"/>
      <c r="H78" s="67"/>
      <c r="I78" s="67"/>
      <c r="J78" s="67"/>
      <c r="K78" s="67"/>
      <c r="L78" s="67"/>
      <c r="M78" s="67"/>
      <c r="N78" s="68"/>
      <c r="O78" s="9">
        <f>O74+O76</f>
        <v>1610769039</v>
      </c>
    </row>
    <row r="79" spans="2:15" ht="15.75" thickBot="1" x14ac:dyDescent="0.3">
      <c r="B79" s="94" t="s">
        <v>39</v>
      </c>
      <c r="C79" s="95"/>
      <c r="D79" s="95"/>
      <c r="E79" s="95"/>
      <c r="F79" s="95"/>
      <c r="G79" s="95"/>
      <c r="H79" s="95"/>
      <c r="I79" s="95"/>
      <c r="J79" s="95"/>
      <c r="K79" s="95"/>
      <c r="L79" s="95"/>
      <c r="M79" s="95"/>
      <c r="N79" s="95"/>
      <c r="O79" s="111">
        <f>O47+O52+O59+O66+O73+O78</f>
        <v>127277919344</v>
      </c>
    </row>
    <row r="80" spans="2:15" ht="48" customHeight="1" thickBot="1" x14ac:dyDescent="0.3">
      <c r="B80" s="96" t="s">
        <v>107</v>
      </c>
      <c r="C80" s="97"/>
      <c r="D80" s="97"/>
      <c r="E80" s="97"/>
      <c r="F80" s="97"/>
      <c r="G80" s="97"/>
      <c r="H80" s="97"/>
      <c r="I80" s="97"/>
      <c r="J80" s="97"/>
      <c r="K80" s="97"/>
      <c r="L80" s="97"/>
      <c r="M80" s="97"/>
      <c r="N80" s="97"/>
      <c r="O80" s="10"/>
    </row>
    <row r="81" spans="2:15" ht="16.5" hidden="1" customHeight="1" thickBot="1" x14ac:dyDescent="0.3">
      <c r="B81" s="98" t="s">
        <v>28</v>
      </c>
      <c r="C81" s="99"/>
      <c r="D81" s="99"/>
      <c r="E81" s="99"/>
      <c r="F81" s="99"/>
      <c r="G81" s="99"/>
      <c r="H81" s="99"/>
      <c r="I81" s="99"/>
      <c r="J81" s="99"/>
      <c r="K81" s="99"/>
      <c r="L81" s="99"/>
      <c r="M81" s="99"/>
      <c r="N81" s="99"/>
      <c r="O81" s="99"/>
    </row>
    <row r="82" spans="2:15" ht="25.5" hidden="1" customHeight="1" x14ac:dyDescent="0.25">
      <c r="B82" s="100" t="s">
        <v>29</v>
      </c>
      <c r="C82" s="100" t="s">
        <v>30</v>
      </c>
      <c r="D82" s="100" t="s">
        <v>31</v>
      </c>
      <c r="E82" s="100"/>
      <c r="F82" s="100"/>
      <c r="G82" s="4"/>
      <c r="H82" s="4"/>
      <c r="I82" s="100" t="s">
        <v>32</v>
      </c>
      <c r="J82" s="100"/>
      <c r="K82" s="100" t="s">
        <v>33</v>
      </c>
      <c r="L82" s="101" t="s">
        <v>34</v>
      </c>
      <c r="M82" s="102"/>
      <c r="N82" s="100" t="s">
        <v>35</v>
      </c>
      <c r="O82" s="100"/>
    </row>
    <row r="83" spans="2:15" ht="17.25" hidden="1" customHeight="1" x14ac:dyDescent="0.25">
      <c r="B83" s="100"/>
      <c r="C83" s="100"/>
      <c r="D83" s="100"/>
      <c r="E83" s="100"/>
      <c r="F83" s="100"/>
      <c r="G83" s="4"/>
      <c r="H83" s="4"/>
      <c r="I83" s="4" t="s">
        <v>36</v>
      </c>
      <c r="J83" s="4" t="s">
        <v>37</v>
      </c>
      <c r="K83" s="100"/>
      <c r="L83" s="98"/>
      <c r="M83" s="103"/>
      <c r="N83" s="4" t="s">
        <v>36</v>
      </c>
      <c r="O83" s="4" t="s">
        <v>37</v>
      </c>
    </row>
    <row r="84" spans="2:15" hidden="1" x14ac:dyDescent="0.25">
      <c r="B84" s="109" t="s">
        <v>46</v>
      </c>
      <c r="C84" s="110">
        <v>2021011000036</v>
      </c>
      <c r="D84" s="93" t="s">
        <v>41</v>
      </c>
      <c r="E84" s="93"/>
      <c r="F84" s="93"/>
      <c r="G84" s="3"/>
      <c r="H84" s="3"/>
      <c r="I84" s="3">
        <v>10318</v>
      </c>
      <c r="J84" s="3">
        <v>10318</v>
      </c>
      <c r="K84" s="3">
        <v>4457</v>
      </c>
      <c r="L84" s="93" t="s">
        <v>38</v>
      </c>
      <c r="M84" s="93"/>
      <c r="N84" s="3" t="s">
        <v>38</v>
      </c>
      <c r="O84" s="3" t="s">
        <v>38</v>
      </c>
    </row>
    <row r="85" spans="2:15" hidden="1" x14ac:dyDescent="0.25">
      <c r="B85" s="109"/>
      <c r="C85" s="110"/>
      <c r="D85" s="93" t="s">
        <v>42</v>
      </c>
      <c r="E85" s="93"/>
      <c r="F85" s="93"/>
      <c r="G85" s="3"/>
      <c r="H85" s="3"/>
      <c r="I85" s="93">
        <v>14000</v>
      </c>
      <c r="J85" s="93">
        <v>14000</v>
      </c>
      <c r="K85" s="93">
        <v>13452</v>
      </c>
      <c r="L85" s="93" t="s">
        <v>47</v>
      </c>
      <c r="M85" s="93"/>
      <c r="N85" s="3">
        <v>24200</v>
      </c>
      <c r="O85" s="3">
        <v>24200</v>
      </c>
    </row>
    <row r="86" spans="2:15" hidden="1" x14ac:dyDescent="0.25">
      <c r="B86" s="109"/>
      <c r="C86" s="110"/>
      <c r="D86" s="93"/>
      <c r="E86" s="93"/>
      <c r="F86" s="93"/>
      <c r="G86" s="3"/>
      <c r="H86" s="3"/>
      <c r="I86" s="93"/>
      <c r="J86" s="93"/>
      <c r="K86" s="93"/>
      <c r="L86" s="93" t="s">
        <v>48</v>
      </c>
      <c r="M86" s="93"/>
      <c r="N86" s="3">
        <v>907</v>
      </c>
      <c r="O86" s="3">
        <v>907</v>
      </c>
    </row>
    <row r="87" spans="2:15" hidden="1" x14ac:dyDescent="0.25">
      <c r="B87" s="109"/>
      <c r="C87" s="110"/>
      <c r="D87" s="93"/>
      <c r="E87" s="93"/>
      <c r="F87" s="93"/>
      <c r="G87" s="3"/>
      <c r="H87" s="3"/>
      <c r="I87" s="93"/>
      <c r="J87" s="93"/>
      <c r="K87" s="93"/>
      <c r="L87" s="93" t="s">
        <v>49</v>
      </c>
      <c r="M87" s="93"/>
      <c r="N87" s="3">
        <v>1900</v>
      </c>
      <c r="O87" s="3">
        <v>1900</v>
      </c>
    </row>
    <row r="88" spans="2:15" ht="30.75" hidden="1" customHeight="1" x14ac:dyDescent="0.25">
      <c r="B88" s="109"/>
      <c r="C88" s="110"/>
      <c r="D88" s="93"/>
      <c r="E88" s="93"/>
      <c r="F88" s="93"/>
      <c r="G88" s="3"/>
      <c r="H88" s="3"/>
      <c r="I88" s="93"/>
      <c r="J88" s="93"/>
      <c r="K88" s="93"/>
      <c r="L88" s="93" t="s">
        <v>50</v>
      </c>
      <c r="M88" s="93"/>
      <c r="N88" s="3">
        <v>12000</v>
      </c>
      <c r="O88" s="3">
        <v>12000</v>
      </c>
    </row>
    <row r="89" spans="2:15" ht="41.25" hidden="1" customHeight="1" x14ac:dyDescent="0.25">
      <c r="B89" s="109"/>
      <c r="C89" s="110"/>
      <c r="D89" s="93"/>
      <c r="E89" s="93"/>
      <c r="F89" s="93"/>
      <c r="G89" s="3"/>
      <c r="H89" s="3"/>
      <c r="I89" s="93"/>
      <c r="J89" s="93"/>
      <c r="K89" s="93"/>
      <c r="L89" s="93" t="s">
        <v>51</v>
      </c>
      <c r="M89" s="93"/>
      <c r="N89" s="3">
        <v>230</v>
      </c>
      <c r="O89" s="3">
        <v>230</v>
      </c>
    </row>
    <row r="90" spans="2:15" hidden="1" x14ac:dyDescent="0.25">
      <c r="B90" s="109"/>
      <c r="C90" s="110"/>
      <c r="D90" s="93" t="s">
        <v>43</v>
      </c>
      <c r="E90" s="93"/>
      <c r="F90" s="93"/>
      <c r="G90" s="3"/>
      <c r="H90" s="3"/>
      <c r="I90" s="3">
        <v>4899</v>
      </c>
      <c r="J90" s="3">
        <v>4899</v>
      </c>
      <c r="K90" s="3">
        <v>2664</v>
      </c>
      <c r="L90" s="93" t="s">
        <v>38</v>
      </c>
      <c r="M90" s="93"/>
      <c r="N90" s="3" t="s">
        <v>38</v>
      </c>
      <c r="O90" s="3" t="s">
        <v>38</v>
      </c>
    </row>
    <row r="91" spans="2:15" ht="20.25" hidden="1" customHeight="1" x14ac:dyDescent="0.25">
      <c r="B91" s="109"/>
      <c r="C91" s="110"/>
      <c r="D91" s="93" t="s">
        <v>52</v>
      </c>
      <c r="E91" s="93"/>
      <c r="F91" s="93"/>
      <c r="G91" s="3"/>
      <c r="H91" s="3"/>
      <c r="I91" s="92">
        <v>1</v>
      </c>
      <c r="J91" s="92">
        <v>1</v>
      </c>
      <c r="K91" s="92">
        <v>1</v>
      </c>
      <c r="L91" s="93" t="s">
        <v>53</v>
      </c>
      <c r="M91" s="93"/>
      <c r="N91" s="3">
        <v>3</v>
      </c>
      <c r="O91" s="3">
        <v>3</v>
      </c>
    </row>
    <row r="92" spans="2:15" ht="27.75" hidden="1" customHeight="1" x14ac:dyDescent="0.25">
      <c r="B92" s="109"/>
      <c r="C92" s="110"/>
      <c r="D92" s="93"/>
      <c r="E92" s="93"/>
      <c r="F92" s="93"/>
      <c r="G92" s="3"/>
      <c r="H92" s="3"/>
      <c r="I92" s="92"/>
      <c r="J92" s="92"/>
      <c r="K92" s="92"/>
      <c r="L92" s="93" t="s">
        <v>54</v>
      </c>
      <c r="M92" s="93"/>
      <c r="N92" s="3">
        <v>3</v>
      </c>
      <c r="O92" s="3">
        <v>3</v>
      </c>
    </row>
    <row r="93" spans="2:15" ht="25.5" hidden="1" customHeight="1" x14ac:dyDescent="0.25">
      <c r="B93" s="109"/>
      <c r="C93" s="110"/>
      <c r="D93" s="93" t="s">
        <v>44</v>
      </c>
      <c r="E93" s="93"/>
      <c r="F93" s="93"/>
      <c r="G93" s="3"/>
      <c r="H93" s="3"/>
      <c r="I93" s="93">
        <v>202</v>
      </c>
      <c r="J93" s="93">
        <v>202</v>
      </c>
      <c r="K93" s="93">
        <v>115</v>
      </c>
      <c r="L93" s="93" t="s">
        <v>55</v>
      </c>
      <c r="M93" s="93"/>
      <c r="N93" s="3">
        <v>1</v>
      </c>
      <c r="O93" s="3">
        <v>1</v>
      </c>
    </row>
    <row r="94" spans="2:15" ht="26.25" hidden="1" customHeight="1" x14ac:dyDescent="0.25">
      <c r="B94" s="109"/>
      <c r="C94" s="110"/>
      <c r="D94" s="93"/>
      <c r="E94" s="93"/>
      <c r="F94" s="93"/>
      <c r="G94" s="3"/>
      <c r="H94" s="3"/>
      <c r="I94" s="93"/>
      <c r="J94" s="93"/>
      <c r="K94" s="93"/>
      <c r="L94" s="93" t="s">
        <v>56</v>
      </c>
      <c r="M94" s="93"/>
      <c r="N94" s="3">
        <v>100</v>
      </c>
      <c r="O94" s="3">
        <v>100</v>
      </c>
    </row>
    <row r="95" spans="2:15" ht="32.25" hidden="1" customHeight="1" x14ac:dyDescent="0.25">
      <c r="B95" s="109"/>
      <c r="C95" s="110"/>
      <c r="D95" s="93"/>
      <c r="E95" s="93"/>
      <c r="F95" s="93"/>
      <c r="G95" s="3"/>
      <c r="H95" s="3"/>
      <c r="I95" s="93"/>
      <c r="J95" s="93"/>
      <c r="K95" s="93"/>
      <c r="L95" s="93" t="s">
        <v>57</v>
      </c>
      <c r="M95" s="93"/>
      <c r="N95" s="3">
        <v>101</v>
      </c>
      <c r="O95" s="3">
        <v>101</v>
      </c>
    </row>
    <row r="96" spans="2:15" ht="26.25" hidden="1" customHeight="1" x14ac:dyDescent="0.25">
      <c r="B96" s="109"/>
      <c r="C96" s="110"/>
      <c r="D96" s="93" t="s">
        <v>45</v>
      </c>
      <c r="E96" s="93"/>
      <c r="F96" s="93"/>
      <c r="G96" s="3"/>
      <c r="H96" s="3"/>
      <c r="I96" s="93">
        <v>3804</v>
      </c>
      <c r="J96" s="93">
        <v>3804</v>
      </c>
      <c r="K96" s="93">
        <v>1896</v>
      </c>
      <c r="L96" s="93" t="s">
        <v>58</v>
      </c>
      <c r="M96" s="93"/>
      <c r="N96" s="3">
        <v>2966</v>
      </c>
      <c r="O96" s="3">
        <v>2966</v>
      </c>
    </row>
    <row r="97" spans="2:15" ht="24" hidden="1" customHeight="1" x14ac:dyDescent="0.25">
      <c r="B97" s="109"/>
      <c r="C97" s="110"/>
      <c r="D97" s="93"/>
      <c r="E97" s="93"/>
      <c r="F97" s="93"/>
      <c r="G97" s="3"/>
      <c r="H97" s="3"/>
      <c r="I97" s="93"/>
      <c r="J97" s="93"/>
      <c r="K97" s="93"/>
      <c r="L97" s="93" t="s">
        <v>59</v>
      </c>
      <c r="M97" s="93"/>
      <c r="N97" s="3">
        <v>838</v>
      </c>
      <c r="O97" s="3">
        <v>838</v>
      </c>
    </row>
    <row r="98" spans="2:15" ht="15" hidden="1" customHeight="1" x14ac:dyDescent="0.25">
      <c r="B98" s="104" t="s">
        <v>60</v>
      </c>
      <c r="C98" s="105"/>
      <c r="D98" s="105"/>
      <c r="E98" s="105"/>
      <c r="F98" s="105"/>
      <c r="G98" s="105"/>
      <c r="H98" s="105"/>
      <c r="I98" s="105"/>
      <c r="J98" s="105"/>
      <c r="K98" s="105"/>
      <c r="L98" s="105"/>
      <c r="M98" s="105"/>
      <c r="N98" s="105"/>
      <c r="O98" s="106"/>
    </row>
    <row r="99" spans="2:15" ht="16.5" hidden="1" customHeight="1" x14ac:dyDescent="0.25">
      <c r="B99" s="107" t="s">
        <v>61</v>
      </c>
      <c r="C99" s="108"/>
      <c r="D99" s="108"/>
      <c r="E99" s="108"/>
      <c r="F99" s="108"/>
      <c r="G99" s="108"/>
      <c r="H99" s="108"/>
      <c r="I99" s="108"/>
      <c r="J99" s="108"/>
      <c r="K99" s="108"/>
      <c r="L99" s="108"/>
      <c r="M99" s="108"/>
      <c r="N99" s="108"/>
      <c r="O99" s="108"/>
    </row>
    <row r="100" spans="2:15" hidden="1" x14ac:dyDescent="0.25"/>
  </sheetData>
  <mergeCells count="163">
    <mergeCell ref="L97:M97"/>
    <mergeCell ref="B98:O98"/>
    <mergeCell ref="B99:O99"/>
    <mergeCell ref="L94:M94"/>
    <mergeCell ref="L95:M95"/>
    <mergeCell ref="D96:F97"/>
    <mergeCell ref="I96:I97"/>
    <mergeCell ref="J96:J97"/>
    <mergeCell ref="K96:K97"/>
    <mergeCell ref="L96:M96"/>
    <mergeCell ref="B84:B97"/>
    <mergeCell ref="C84:C97"/>
    <mergeCell ref="D84:F84"/>
    <mergeCell ref="D85:F89"/>
    <mergeCell ref="I85:I89"/>
    <mergeCell ref="L92:M92"/>
    <mergeCell ref="D93:F95"/>
    <mergeCell ref="I93:I95"/>
    <mergeCell ref="J93:J95"/>
    <mergeCell ref="K93:K95"/>
    <mergeCell ref="L93:M93"/>
    <mergeCell ref="D90:F90"/>
    <mergeCell ref="L90:M90"/>
    <mergeCell ref="D91:F92"/>
    <mergeCell ref="I91:I92"/>
    <mergeCell ref="J91:J92"/>
    <mergeCell ref="K91:K92"/>
    <mergeCell ref="L91:M91"/>
    <mergeCell ref="B79:N79"/>
    <mergeCell ref="B80:N80"/>
    <mergeCell ref="B81:O81"/>
    <mergeCell ref="B82:B83"/>
    <mergeCell ref="C82:C83"/>
    <mergeCell ref="D82:F83"/>
    <mergeCell ref="I82:J82"/>
    <mergeCell ref="K82:K83"/>
    <mergeCell ref="J85:J89"/>
    <mergeCell ref="K85:K89"/>
    <mergeCell ref="L85:M85"/>
    <mergeCell ref="L86:M86"/>
    <mergeCell ref="L87:M87"/>
    <mergeCell ref="L88:M88"/>
    <mergeCell ref="L89:M89"/>
    <mergeCell ref="L82:M83"/>
    <mergeCell ref="N82:O82"/>
    <mergeCell ref="L84:M84"/>
    <mergeCell ref="B67:C73"/>
    <mergeCell ref="D67:F72"/>
    <mergeCell ref="I67:N68"/>
    <mergeCell ref="O67:O68"/>
    <mergeCell ref="I69:N70"/>
    <mergeCell ref="I76:N77"/>
    <mergeCell ref="O76:O77"/>
    <mergeCell ref="D73:N73"/>
    <mergeCell ref="B74:C78"/>
    <mergeCell ref="D74:F77"/>
    <mergeCell ref="I74:N75"/>
    <mergeCell ref="O74:O75"/>
    <mergeCell ref="D78:N78"/>
    <mergeCell ref="G74:G77"/>
    <mergeCell ref="H74:H77"/>
    <mergeCell ref="O60:O61"/>
    <mergeCell ref="I64:N65"/>
    <mergeCell ref="O64:O65"/>
    <mergeCell ref="I57:N58"/>
    <mergeCell ref="O57:O58"/>
    <mergeCell ref="O69:O70"/>
    <mergeCell ref="G67:G72"/>
    <mergeCell ref="H67:H72"/>
    <mergeCell ref="I71:N72"/>
    <mergeCell ref="O71:O72"/>
    <mergeCell ref="D66:N66"/>
    <mergeCell ref="I45:N46"/>
    <mergeCell ref="O45:O46"/>
    <mergeCell ref="D47:N47"/>
    <mergeCell ref="O41:O42"/>
    <mergeCell ref="I43:N44"/>
    <mergeCell ref="O43:O44"/>
    <mergeCell ref="B39:C66"/>
    <mergeCell ref="D39:F46"/>
    <mergeCell ref="I39:N40"/>
    <mergeCell ref="O39:O40"/>
    <mergeCell ref="I41:N42"/>
    <mergeCell ref="D52:N52"/>
    <mergeCell ref="D53:F58"/>
    <mergeCell ref="I53:N54"/>
    <mergeCell ref="O53:O54"/>
    <mergeCell ref="I55:N56"/>
    <mergeCell ref="O55:O56"/>
    <mergeCell ref="D48:F51"/>
    <mergeCell ref="I48:N49"/>
    <mergeCell ref="O48:O49"/>
    <mergeCell ref="I50:N51"/>
    <mergeCell ref="O50:O51"/>
    <mergeCell ref="I62:N63"/>
    <mergeCell ref="O62:O63"/>
    <mergeCell ref="B33:C33"/>
    <mergeCell ref="E33:O33"/>
    <mergeCell ref="B34:C34"/>
    <mergeCell ref="E34:O34"/>
    <mergeCell ref="B36:O36"/>
    <mergeCell ref="B37:C38"/>
    <mergeCell ref="D37:F38"/>
    <mergeCell ref="I37:N38"/>
    <mergeCell ref="O37:O38"/>
    <mergeCell ref="B28:O28"/>
    <mergeCell ref="B29:O29"/>
    <mergeCell ref="B30:C30"/>
    <mergeCell ref="E30:O30"/>
    <mergeCell ref="B31:O31"/>
    <mergeCell ref="B32:O32"/>
    <mergeCell ref="B25:D25"/>
    <mergeCell ref="E25:O25"/>
    <mergeCell ref="B26:D26"/>
    <mergeCell ref="E26:O26"/>
    <mergeCell ref="B27:C27"/>
    <mergeCell ref="E27:O27"/>
    <mergeCell ref="E21:O21"/>
    <mergeCell ref="B23:O23"/>
    <mergeCell ref="B24:O24"/>
    <mergeCell ref="B16:O16"/>
    <mergeCell ref="B17:O17"/>
    <mergeCell ref="B18:C18"/>
    <mergeCell ref="E18:O18"/>
    <mergeCell ref="B19:C19"/>
    <mergeCell ref="E19:O19"/>
    <mergeCell ref="B2:O2"/>
    <mergeCell ref="B3:D6"/>
    <mergeCell ref="E3:O4"/>
    <mergeCell ref="E5:O7"/>
    <mergeCell ref="B7:D8"/>
    <mergeCell ref="E8:O8"/>
    <mergeCell ref="E22:O22"/>
    <mergeCell ref="B22:D22"/>
    <mergeCell ref="B13:C13"/>
    <mergeCell ref="E13:O13"/>
    <mergeCell ref="B14:C14"/>
    <mergeCell ref="E14:O14"/>
    <mergeCell ref="B15:C15"/>
    <mergeCell ref="E15:O15"/>
    <mergeCell ref="B9:O9"/>
    <mergeCell ref="B10:C10"/>
    <mergeCell ref="E10:O10"/>
    <mergeCell ref="B11:C11"/>
    <mergeCell ref="E11:O11"/>
    <mergeCell ref="B12:C12"/>
    <mergeCell ref="E12:O12"/>
    <mergeCell ref="B20:C20"/>
    <mergeCell ref="E20:O20"/>
    <mergeCell ref="B21:C21"/>
    <mergeCell ref="G37:G38"/>
    <mergeCell ref="H37:H38"/>
    <mergeCell ref="G39:G46"/>
    <mergeCell ref="H39:H46"/>
    <mergeCell ref="G48:G51"/>
    <mergeCell ref="H48:H51"/>
    <mergeCell ref="G53:G58"/>
    <mergeCell ref="H53:H58"/>
    <mergeCell ref="G60:G65"/>
    <mergeCell ref="H60:H65"/>
    <mergeCell ref="D59:N59"/>
    <mergeCell ref="D60:F65"/>
    <mergeCell ref="I60:N61"/>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AF0AF44-BA9A-40E4-9CD8-501AD5DCBD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 O COLECT CAMPESIN VIG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Mayely Sofia Bello Bello</cp:lastModifiedBy>
  <dcterms:created xsi:type="dcterms:W3CDTF">2024-07-03T21:48:40Z</dcterms:created>
  <dcterms:modified xsi:type="dcterms:W3CDTF">2026-01-30T16:48:19Z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