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202300"/>
  <mc:AlternateContent xmlns:mc="http://schemas.openxmlformats.org/markup-compatibility/2006">
    <mc:Choice Requires="x15">
      <x15ac:absPath xmlns:x15ac="http://schemas.microsoft.com/office/spreadsheetml/2010/11/ac" url="https://restituciondetierras-my.sharepoint.com/personal/mayely_bello_urt_gov_co/Documents/2026 EQUIPO/PAGINA WEB/"/>
    </mc:Choice>
  </mc:AlternateContent>
  <xr:revisionPtr revIDLastSave="161" documentId="13_ncr:1_{29F40A8B-1EAA-45E3-B25D-2B989FE0F13C}" xr6:coauthVersionLast="47" xr6:coauthVersionMax="47" xr10:uidLastSave="{2364D033-CB7D-4E76-973C-5201749D9FE5}"/>
  <bookViews>
    <workbookView xWindow="-120" yWindow="-120" windowWidth="29040" windowHeight="15720" xr2:uid="{13706F16-97BE-4E3C-800E-A98FA40855C2}"/>
  </bookViews>
  <sheets>
    <sheet name="PROYECTO RUTA ÉTNICA - VIG 2026"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8" l="1"/>
  <c r="M56" i="8"/>
  <c r="M50" i="8"/>
  <c r="M63" i="8" l="1"/>
</calcChain>
</file>

<file path=xl/sharedStrings.xml><?xml version="1.0" encoding="utf-8"?>
<sst xmlns="http://schemas.openxmlformats.org/spreadsheetml/2006/main" count="71" uniqueCount="63">
  <si>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</si>
  <si>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</si>
  <si>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</si>
  <si>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</si>
  <si>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</si>
  <si>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</si>
  <si>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</si>
  <si>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</si>
  <si>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</si>
  <si>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</si>
  <si>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</si>
  <si>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</si>
  <si>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</si>
  <si>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</si>
  <si>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</si>
  <si>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</si>
  <si>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</si>
  <si>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</si>
  <si>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</si>
  <si>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</si>
  <si>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</si>
  <si>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</si>
  <si>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</si>
  <si>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</si>
  <si>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</si>
  <si>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</si>
  <si>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</si>
  <si>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Políticas transversales</t>
  </si>
  <si>
    <t>Implementación de la ruta de restitución integral de los derechos territoriales de las comunidades y pueblos étnicos a nivel Nacional</t>
  </si>
  <si>
    <t>Ajustes proyecto sin trámite presupuestal</t>
  </si>
  <si>
    <t>Avanzar en la implementación de la ruta de restitución integral de derechos territoriales de las comunidades y pueblos étnicos</t>
  </si>
  <si>
    <t>Limitado avance en la implementación de la ruta de restitución de los derechos territoriales de las comunidades y pueblos étnicos.</t>
  </si>
  <si>
    <t>Avanzar en el cumplimiento de las órdenes judiciales asignadas a la URT en los procesos de protección y restitución de derechos territoriales de comunidades y pueblos étnicos.</t>
  </si>
  <si>
    <t>Servicio de cumplimiento de órdenes de sentencias de restitución de derechos territoriales étnicos.</t>
  </si>
  <si>
    <t>Servicio de cumplimiento de órdenes judiciales en el marco de los procesos de restitución, prevención y protección de derechos territoriales étnicos previas al fallo judicial.</t>
  </si>
  <si>
    <t>Cumplir las órdenes de sentencia de restitución de derechos territoriales dirigidas a la URT</t>
  </si>
  <si>
    <t xml:space="preserve">Realizar mesas de articulación interinstitucional para el cumplimiento de Órdenes de sentencia de restitución de derechos territoriales </t>
  </si>
  <si>
    <t xml:space="preserve">Cumplir las órdenes judiciales en cualquiera de las etapas de los procesos de restitución, prevención y protección de derechos territoriales étnicos, dirigidas a la URT </t>
  </si>
  <si>
    <t xml:space="preserve">Realizar mesas de articulación interinstitucional para el cumplimiento de órdenes judiciales en todas las etapas de los procesos de restitución, prevención y protección de derechos territoriales étnicos </t>
  </si>
  <si>
    <t>Servicio de prevención, protección y restitución de derechos territoriales para grupos, comunidades y pueblos étnicos con enfoques diferenciales (Producto principal del proyecto)</t>
  </si>
  <si>
    <t xml:space="preserve">Realizar la adopción de Estudios Preliminares </t>
  </si>
  <si>
    <t>Realizar la adopción de informes de caracterización de afectaciones territoriales.</t>
  </si>
  <si>
    <t xml:space="preserve">Radicar las Demandas de restitución de derechos territoriales </t>
  </si>
  <si>
    <t>Presentar las Medidas cautelares.</t>
  </si>
  <si>
    <t>Realizar convenios o contratos de asistencias técnicas en  restitución de derechos territoriales con organizaciones étnicas.</t>
  </si>
  <si>
    <t xml:space="preserve">Realizar asistencia técnica a la guardia indígena y Guardia Cimarrona en temas de restitución de derechos territoriales étnicos </t>
  </si>
  <si>
    <t xml:space="preserve">Productos </t>
  </si>
  <si>
    <t>Víctimas / Desplazados / Construcción de paz / Grupos Étnicos</t>
  </si>
  <si>
    <r>
      <rPr>
        <sz val="10"/>
        <color rgb="FFFF0000"/>
        <rFont val="Calibri Light"/>
        <family val="2"/>
      </rPr>
      <t>A</t>
    </r>
    <r>
      <rPr>
        <sz val="10"/>
        <rFont val="Calibri Light"/>
        <family val="2"/>
      </rPr>
      <t>vanzar en la implementación de las etapas administrativa y judicial, que permita dar respuesta a los pueblos y comunidades étnicas, en el marco de la restitución de los derechos territoriales étnicos, establecidos en la política pública de víctimas.</t>
    </r>
  </si>
  <si>
    <t>Vig 2026</t>
  </si>
  <si>
    <t>Apropiación Inicial  2026</t>
  </si>
  <si>
    <t>EJ-AJ-171600-0043</t>
  </si>
  <si>
    <t>https://piip.dnp.gov.co/Acciones/ConsultarAcciones  - fecha de la consulta 09-01-2026</t>
  </si>
  <si>
    <t xml:space="preserve">VALOR TOTAL </t>
  </si>
  <si>
    <t>Nota: Teniendo en cuenta que la Plataforma Integrada de Inversión Pública (PIIP) no tiene habilitada la opción de descargue de fichas EBI de los proyectos de inversión, se publica la presente información relacionando los valores vigentes para el año 2026. Una vez se cuente con tal función, se procederá a realizar la publicación respectiva.</t>
  </si>
  <si>
    <t>FICHA DE PROYECTO DE INVERSIÓN</t>
  </si>
  <si>
    <t>Cantidad</t>
  </si>
  <si>
    <t>Indicador</t>
  </si>
  <si>
    <t>Casos de protección preventiva y restitución de derechos territoriales para grupos étnicos con enfoque diferencial tramitados</t>
  </si>
  <si>
    <t>Órdenes de sentencias de restitución de derechos territoriales étnicos cumplidas</t>
  </si>
  <si>
    <t>Órdenes  judiciales en el marco de los procesos de restitución, prevención y protección de derechos territoriales étnicos cumplidas</t>
  </si>
  <si>
    <t>Costos del Producto</t>
  </si>
  <si>
    <t>INFORMACIÓN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</si>
</sst>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7"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11"/>
      <color rgb="FF000000"/>
      <name val="Aptos Narrow"/>
      <family val="2"/>
      <scheme val="minor"/>
    </font>
    <font>
      <sz val="10"/>
      <color theme="1"/>
      <name val="Calibri Light"/>
      <family val="2"/>
    </font>
    <font>
      <b/>
      <sz val="10"/>
      <color theme="1"/>
      <name val="Calibri Light"/>
      <family val="2"/>
    </font>
    <font>
      <b/>
      <sz val="10"/>
      <color theme="0"/>
      <name val="Calibri Light"/>
      <family val="2"/>
    </font>
    <font>
      <sz val="10"/>
      <name val="Calibri Light"/>
      <family val="2"/>
    </font>
    <font>
      <sz val="8"/>
      <color theme="1"/>
      <name val="Arial"/>
      <family val="2"/>
    </font>
    <font>
      <b/>
      <sz val="11"/>
      <color theme="0"/>
      <name val="Aptos Narrow"/>
      <family val="2"/>
      <scheme val="minor"/>
    </font>
    <font>
      <sz val="10"/>
      <color rgb="FFFF0000"/>
      <name val="Calibri Light"/>
      <family val="2"/>
    </font>
    <font>
      <sz val="10"/>
      <color theme="0"/>
      <name val="Calibri Light"/>
      <family val="2"/>
    </font>
    <font>
      <b/>
      <sz val="8"/>
      <color theme="1"/>
      <name val="Arial"/>
      <family val="2"/>
    </font>
    <font>
      <b/>
      <sz val="11"/>
      <color theme="1"/>
      <name val="Aptos Narrow"/>
      <family val="2"/>
      <scheme val="minor"/>
    </font>
  </fonts>
  <fills count="4">
    <fill>
      <patternFill patternType="none"/>
    </fill>
    <fill>
      <patternFill patternType="gray125"/>
    </fill>
    <fill>
      <patternFill patternType="solid">
        <fgColor rgb="FFE1EEDA"/>
        <bgColor indexed="64"/>
      </patternFill>
    </fill>
    <fill>
      <patternFill patternType="solid">
        <fgColor theme="9"/>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76">
    <xf numFmtId="0" fontId="0" fillId="0" borderId="0" xfId="0"/>
    <xf numFmtId="0" fontId="1" fillId="0" borderId="0" xfId="0" applyFont="1" applyAlignment="1">
      <alignment wrapText="1"/>
    </xf>
    <xf numFmtId="0" fontId="4" fillId="2" borderId="7" xfId="0" applyFont="1" applyFill="1" applyBorder="1" applyAlignment="1">
      <alignment horizontal="left" vertical="center" wrapText="1"/>
    </xf>
    <xf numFmtId="0" fontId="0" fillId="0" borderId="5" xfId="0" applyBorder="1"/>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3" borderId="4" xfId="0" applyFont="1" applyFill="1" applyBorder="1" applyAlignment="1">
      <alignment vertical="center" wrapText="1"/>
    </xf>
    <xf numFmtId="0" fontId="3" fillId="3" borderId="0" xfId="0" applyFont="1" applyFill="1" applyAlignment="1">
      <alignment vertical="center" wrapText="1"/>
    </xf>
    <xf numFmtId="0" fontId="3" fillId="3" borderId="5" xfId="0" applyFont="1" applyFill="1" applyBorder="1" applyAlignment="1">
      <alignment vertical="center" wrapText="1"/>
    </xf>
    <xf numFmtId="0" fontId="9" fillId="3" borderId="9" xfId="0" applyFont="1" applyFill="1" applyBorder="1" applyAlignment="1">
      <alignment horizontal="center" vertical="center" wrapText="1"/>
    </xf>
    <xf numFmtId="44" fontId="16" fillId="3" borderId="16" xfId="5" applyFont="1" applyFill="1" applyBorder="1" applyAlignment="1">
      <alignment horizontal="center"/>
    </xf>
    <xf numFmtId="0" fontId="8" fillId="3" borderId="16" xfId="0" applyFont="1" applyFill="1" applyBorder="1" applyAlignment="1">
      <alignment vertical="center" wrapText="1"/>
    </xf>
    <xf numFmtId="0" fontId="16" fillId="0" borderId="0" xfId="0" applyFont="1"/>
    <xf numFmtId="44" fontId="0" fillId="0" borderId="18" xfId="5" applyFont="1" applyBorder="1" applyAlignment="1">
      <alignment horizontal="center"/>
    </xf>
    <xf numFmtId="44" fontId="0" fillId="0" borderId="19" xfId="5" applyFont="1" applyBorder="1" applyAlignment="1">
      <alignment horizontal="center"/>
    </xf>
    <xf numFmtId="0" fontId="7" fillId="0" borderId="2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9" fillId="3" borderId="21" xfId="0" applyFont="1" applyFill="1" applyBorder="1" applyAlignment="1">
      <alignment horizontal="right" vertical="center" wrapText="1"/>
    </xf>
    <xf numFmtId="0" fontId="9" fillId="3" borderId="22" xfId="0" applyFont="1" applyFill="1" applyBorder="1" applyAlignment="1">
      <alignment horizontal="right" vertical="center" wrapText="1"/>
    </xf>
    <xf numFmtId="0" fontId="9" fillId="3" borderId="23" xfId="0" applyFont="1" applyFill="1" applyBorder="1" applyAlignment="1">
      <alignment horizontal="right" vertical="center" wrapText="1"/>
    </xf>
    <xf numFmtId="0" fontId="3" fillId="3" borderId="1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7" fillId="0" borderId="9" xfId="0" applyFont="1" applyBorder="1" applyAlignment="1">
      <alignment horizontal="center" vertical="center" wrapText="1"/>
    </xf>
    <xf numFmtId="0" fontId="9" fillId="3" borderId="9" xfId="0" applyFont="1" applyFill="1" applyBorder="1" applyAlignment="1">
      <alignment horizontal="center" vertical="center" wrapText="1"/>
    </xf>
    <xf numFmtId="0" fontId="7" fillId="0" borderId="9" xfId="0" applyFont="1" applyBorder="1" applyAlignment="1">
      <alignment horizontal="center" wrapText="1"/>
    </xf>
    <xf numFmtId="44" fontId="0" fillId="0" borderId="16" xfId="5" applyFont="1" applyBorder="1" applyAlignment="1">
      <alignment horizont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14"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0" xfId="0" applyAlignment="1">
      <alignment horizontal="left"/>
    </xf>
    <xf numFmtId="0" fontId="0" fillId="0" borderId="5"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justify" vertical="center" wrapText="1"/>
    </xf>
    <xf numFmtId="0" fontId="11" fillId="0" borderId="5" xfId="0" applyFont="1" applyBorder="1" applyAlignment="1">
      <alignment horizontal="center" vertical="center"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0" xfId="0" applyAlignment="1">
      <alignment horizontal="left" vertical="top" wrapText="1"/>
    </xf>
    <xf numFmtId="8" fontId="0" fillId="0" borderId="0" xfId="0" applyNumberFormat="1" applyAlignment="1">
      <alignment horizontal="left" vertical="top"/>
    </xf>
    <xf numFmtId="8" fontId="0" fillId="0" borderId="5" xfId="0" applyNumberFormat="1" applyBorder="1" applyAlignment="1">
      <alignment horizontal="left" vertical="top"/>
    </xf>
    <xf numFmtId="22" fontId="0" fillId="0" borderId="0" xfId="0" applyNumberFormat="1" applyAlignment="1">
      <alignment horizontal="left" vertical="top"/>
    </xf>
    <xf numFmtId="22" fontId="0" fillId="0" borderId="5" xfId="0" applyNumberFormat="1" applyBorder="1" applyAlignment="1">
      <alignment horizontal="left" vertical="top"/>
    </xf>
    <xf numFmtId="44" fontId="0" fillId="0" borderId="16" xfId="5" applyFont="1" applyBorder="1" applyAlignment="1">
      <alignment horizontal="right"/>
    </xf>
    <xf numFmtId="44" fontId="16" fillId="3" borderId="16" xfId="5" applyFont="1" applyFill="1" applyBorder="1" applyAlignment="1">
      <alignment horizontal="right"/>
    </xf>
    <xf numFmtId="44" fontId="16" fillId="3" borderId="17" xfId="5" applyFont="1" applyFill="1" applyBorder="1" applyAlignment="1">
      <alignment horizontal="right"/>
    </xf>
    <xf numFmtId="0" fontId="0" fillId="0" borderId="0" xfId="0"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201706</xdr:colOff>
      <xdr:row>1</xdr:row>
      <xdr:rowOff>180976</xdr:rowOff>
    </xdr:from>
    <xdr:to>
      <xdr:col>12</xdr:col>
      <xdr:colOff>1657350</xdr:colOff>
      <xdr:row>4</xdr:row>
      <xdr:rowOff>89648</xdr:rowOff>
    </xdr:to>
    <xdr:sp macro="" textlink="">
      <xdr:nvSpPr>
        <xdr:cNvPr id="2" name="Freeform 4">
          <a:extLst>
            <a:ext uri="{FF2B5EF4-FFF2-40B4-BE49-F238E27FC236}">
              <a16:creationId xmlns:a16="http://schemas.microsoft.com/office/drawing/2014/main" id="{75D7BBEF-4C83-4BA1-BF33-04AC4FA53B51}"/>
            </a:ext>
          </a:extLst>
        </xdr:cNvPr>
        <xdr:cNvSpPr/>
      </xdr:nvSpPr>
      <xdr:spPr>
        <a:xfrm>
          <a:off x="9244853" y="382682"/>
          <a:ext cx="1455644" cy="1051672"/>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409574</xdr:colOff>
      <xdr:row>2</xdr:row>
      <xdr:rowOff>57150</xdr:rowOff>
    </xdr:from>
    <xdr:to>
      <xdr:col>2</xdr:col>
      <xdr:colOff>627530</xdr:colOff>
      <xdr:row>3</xdr:row>
      <xdr:rowOff>717141</xdr:rowOff>
    </xdr:to>
    <xdr:pic>
      <xdr:nvPicPr>
        <xdr:cNvPr id="3" name="Imagen 2" descr="Logotipo&#10;&#10;Descripción generada automáticamente">
          <a:extLst>
            <a:ext uri="{FF2B5EF4-FFF2-40B4-BE49-F238E27FC236}">
              <a16:creationId xmlns:a16="http://schemas.microsoft.com/office/drawing/2014/main" id="{1E1DCD20-6123-46FB-A61C-CB8B86CAE35B}"/>
            </a:ext>
          </a:extLst>
        </xdr:cNvPr>
        <xdr:cNvPicPr>
          <a:picLocks noChangeAspect="1"/>
        </xdr:cNvPicPr>
      </xdr:nvPicPr>
      <xdr:blipFill>
        <a:blip xmlns:r="http://schemas.openxmlformats.org/officeDocument/2006/relationships" r:embed="rId2"/>
        <a:stretch>
          <a:fillRect/>
        </a:stretch>
      </xdr:blipFill>
      <xdr:spPr>
        <a:xfrm>
          <a:off x="644898" y="449356"/>
          <a:ext cx="1876426" cy="8504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1E20-A0EC-4C59-BB7D-4A7BDEE90B19}">
  <sheetPr>
    <pageSetUpPr fitToPage="1"/>
  </sheetPr>
  <dimension ref="B1:O64"/>
  <sheetViews>
    <sheetView tabSelected="1" zoomScale="85" zoomScaleNormal="85" workbookViewId="0">
      <selection activeCell="E33" sqref="E33:M33"/>
    </sheetView>
  </sheetViews>
  <sheetFormatPr baseColWidth="10" defaultRowHeight="15" x14ac:dyDescent="0.25"/>
  <cols>
    <col min="1" max="1" width="3.5703125" customWidth="1"/>
    <col min="2" max="2" width="24.85546875" customWidth="1"/>
    <col min="3" max="3" width="25.28515625" customWidth="1"/>
    <col min="4" max="4" width="7.140625" customWidth="1"/>
    <col min="5" max="7" width="17.7109375" customWidth="1"/>
    <col min="8" max="12" width="11.42578125" customWidth="1"/>
    <col min="13" max="13" width="24.85546875" customWidth="1"/>
    <col min="14" max="14" width="20.42578125" customWidth="1"/>
  </cols>
  <sheetData>
    <row r="1" spans="2:15" ht="15.75" thickBot="1" x14ac:dyDescent="0.3"/>
    <row r="2" spans="2:15" x14ac:dyDescent="0.25">
      <c r="B2" s="55"/>
      <c r="C2" s="56"/>
      <c r="D2" s="56"/>
      <c r="E2" s="56"/>
      <c r="F2" s="56"/>
      <c r="G2" s="56"/>
      <c r="H2" s="56"/>
      <c r="I2" s="56"/>
      <c r="J2" s="56"/>
      <c r="K2" s="56"/>
      <c r="L2" s="56"/>
      <c r="M2" s="57"/>
    </row>
    <row r="3" spans="2:15" ht="15" customHeight="1" x14ac:dyDescent="0.25">
      <c r="B3" s="40"/>
      <c r="C3" s="41"/>
      <c r="D3" s="41"/>
      <c r="E3" s="60" t="s">
        <v>54</v>
      </c>
      <c r="F3" s="60"/>
      <c r="G3" s="60"/>
      <c r="H3" s="60"/>
      <c r="I3" s="60"/>
      <c r="J3" s="60"/>
      <c r="K3" s="60"/>
      <c r="L3" s="60"/>
      <c r="M3" s="61"/>
    </row>
    <row r="4" spans="2:15" ht="60" customHeight="1" x14ac:dyDescent="0.25">
      <c r="B4" s="40"/>
      <c r="C4" s="41"/>
      <c r="D4" s="41"/>
      <c r="E4" s="60"/>
      <c r="F4" s="60"/>
      <c r="G4" s="60"/>
      <c r="H4" s="60"/>
      <c r="I4" s="60"/>
      <c r="J4" s="60"/>
      <c r="K4" s="60"/>
      <c r="L4" s="60"/>
      <c r="M4" s="61"/>
      <c r="N4" s="1"/>
      <c r="O4" s="1"/>
    </row>
    <row r="5" spans="2:15" x14ac:dyDescent="0.25">
      <c r="B5" s="40"/>
      <c r="C5" s="41"/>
      <c r="D5" s="41"/>
      <c r="E5" s="41"/>
      <c r="F5" s="41"/>
      <c r="G5" s="41"/>
      <c r="H5" s="41"/>
      <c r="I5" s="41"/>
      <c r="J5" s="41"/>
      <c r="K5" s="41"/>
      <c r="L5" s="41"/>
      <c r="M5" s="61"/>
      <c r="N5" s="1"/>
      <c r="O5" s="1"/>
    </row>
    <row r="6" spans="2:15" x14ac:dyDescent="0.25">
      <c r="B6" s="40"/>
      <c r="C6" s="41"/>
      <c r="D6" s="41"/>
      <c r="E6" s="41"/>
      <c r="F6" s="41"/>
      <c r="G6" s="41"/>
      <c r="H6" s="41"/>
      <c r="I6" s="41"/>
      <c r="J6" s="41"/>
      <c r="K6" s="41"/>
      <c r="L6" s="41"/>
      <c r="M6" s="61"/>
    </row>
    <row r="7" spans="2:15" x14ac:dyDescent="0.25">
      <c r="B7" s="58" t="s">
        <v>55</v>
      </c>
      <c r="C7" s="59"/>
      <c r="D7" s="59"/>
      <c r="E7" s="41"/>
      <c r="F7" s="41"/>
      <c r="G7" s="41"/>
      <c r="H7" s="41"/>
      <c r="I7" s="41"/>
      <c r="J7" s="41"/>
      <c r="K7" s="41"/>
      <c r="L7" s="41"/>
      <c r="M7" s="61"/>
    </row>
    <row r="8" spans="2:15" ht="8.25" customHeight="1" x14ac:dyDescent="0.25">
      <c r="B8" s="58"/>
      <c r="C8" s="59"/>
      <c r="D8" s="59"/>
      <c r="E8" s="41"/>
      <c r="F8" s="41"/>
      <c r="G8" s="41"/>
      <c r="H8" s="41"/>
      <c r="I8" s="41"/>
      <c r="J8" s="41"/>
      <c r="K8" s="41"/>
      <c r="L8" s="41"/>
      <c r="M8" s="3"/>
    </row>
    <row r="9" spans="2:15" ht="15" customHeight="1" x14ac:dyDescent="0.25">
      <c r="B9" s="6" t="s">
        <v>0</v>
      </c>
      <c r="C9" s="7"/>
      <c r="D9" s="7"/>
      <c r="E9" s="7"/>
      <c r="F9" s="7"/>
      <c r="G9" s="7"/>
      <c r="H9" s="7"/>
      <c r="I9" s="7"/>
      <c r="J9" s="7"/>
      <c r="K9" s="7"/>
      <c r="L9" s="7"/>
      <c r="M9" s="8"/>
    </row>
    <row r="10" spans="2:15" ht="16.5" customHeight="1" x14ac:dyDescent="0.25">
      <c r="B10" s="33" t="s">
        <v>1</v>
      </c>
      <c r="C10" s="34"/>
      <c r="D10" s="5"/>
      <c r="E10" s="38" t="s">
        <v>14</v>
      </c>
      <c r="F10" s="38"/>
      <c r="G10" s="38"/>
      <c r="H10" s="38"/>
      <c r="I10" s="38"/>
      <c r="J10" s="38"/>
      <c r="K10" s="38"/>
      <c r="L10" s="38"/>
      <c r="M10" s="39"/>
    </row>
    <row r="11" spans="2:15" ht="16.5" customHeight="1" x14ac:dyDescent="0.25">
      <c r="B11" s="33" t="s">
        <v>2</v>
      </c>
      <c r="C11" s="34"/>
      <c r="D11" s="4"/>
      <c r="E11" s="38" t="s">
        <v>28</v>
      </c>
      <c r="F11" s="38"/>
      <c r="G11" s="38"/>
      <c r="H11" s="38"/>
      <c r="I11" s="38"/>
      <c r="J11" s="38"/>
      <c r="K11" s="38"/>
      <c r="L11" s="38"/>
      <c r="M11" s="39"/>
    </row>
    <row r="12" spans="2:15" x14ac:dyDescent="0.25">
      <c r="B12" s="33" t="s">
        <v>3</v>
      </c>
      <c r="C12" s="34"/>
      <c r="D12" s="4"/>
      <c r="E12" s="62">
        <v>202400000000181</v>
      </c>
      <c r="F12" s="62"/>
      <c r="G12" s="62"/>
      <c r="H12" s="62"/>
      <c r="I12" s="62"/>
      <c r="J12" s="62"/>
      <c r="K12" s="62"/>
      <c r="L12" s="62"/>
      <c r="M12" s="63"/>
    </row>
    <row r="13" spans="2:15" x14ac:dyDescent="0.25">
      <c r="B13" s="33" t="s">
        <v>4</v>
      </c>
      <c r="C13" s="34"/>
      <c r="D13" s="4"/>
      <c r="E13" s="38">
        <v>2025</v>
      </c>
      <c r="F13" s="38"/>
      <c r="G13" s="38"/>
      <c r="H13" s="38"/>
      <c r="I13" s="38"/>
      <c r="J13" s="38"/>
      <c r="K13" s="38"/>
      <c r="L13" s="38"/>
      <c r="M13" s="39"/>
    </row>
    <row r="14" spans="2:15" x14ac:dyDescent="0.25">
      <c r="B14" s="33" t="s">
        <v>5</v>
      </c>
      <c r="C14" s="34"/>
      <c r="D14" s="4"/>
      <c r="E14" s="38">
        <v>2028</v>
      </c>
      <c r="F14" s="38"/>
      <c r="G14" s="38"/>
      <c r="H14" s="38"/>
      <c r="I14" s="38"/>
      <c r="J14" s="38"/>
      <c r="K14" s="38"/>
      <c r="L14" s="38"/>
      <c r="M14" s="39"/>
    </row>
    <row r="15" spans="2:15" x14ac:dyDescent="0.25">
      <c r="B15" s="45" t="s">
        <v>50</v>
      </c>
      <c r="C15" s="46"/>
      <c r="D15" s="4"/>
      <c r="E15" s="65">
        <v>90087755245</v>
      </c>
      <c r="F15" s="65"/>
      <c r="G15" s="65"/>
      <c r="H15" s="65"/>
      <c r="I15" s="65"/>
      <c r="J15" s="65"/>
      <c r="K15" s="65"/>
      <c r="L15" s="65"/>
      <c r="M15" s="66"/>
    </row>
    <row r="16" spans="2:15" ht="16.5" customHeight="1" x14ac:dyDescent="0.25">
      <c r="B16" s="40"/>
      <c r="C16" s="41"/>
      <c r="D16" s="41"/>
      <c r="E16" s="41"/>
      <c r="F16" s="41"/>
      <c r="G16" s="41"/>
      <c r="H16" s="41"/>
      <c r="I16" s="41"/>
      <c r="J16" s="41"/>
      <c r="K16" s="41"/>
      <c r="L16" s="41"/>
      <c r="M16" s="42"/>
    </row>
    <row r="17" spans="2:13" ht="16.5" customHeight="1" x14ac:dyDescent="0.25">
      <c r="B17" s="6" t="s">
        <v>6</v>
      </c>
      <c r="C17" s="7"/>
      <c r="D17" s="7"/>
      <c r="E17" s="7"/>
      <c r="F17" s="7"/>
      <c r="G17" s="7"/>
      <c r="H17" s="7"/>
      <c r="I17" s="7"/>
      <c r="J17" s="7"/>
      <c r="K17" s="7"/>
      <c r="L17" s="7"/>
      <c r="M17" s="8"/>
    </row>
    <row r="18" spans="2:13" ht="16.5" customHeight="1" x14ac:dyDescent="0.25">
      <c r="B18" s="33" t="s">
        <v>17</v>
      </c>
      <c r="C18" s="34"/>
      <c r="D18" s="4"/>
      <c r="E18" s="38" t="s">
        <v>51</v>
      </c>
      <c r="F18" s="38"/>
      <c r="G18" s="38"/>
      <c r="H18" s="38"/>
      <c r="I18" s="38"/>
      <c r="J18" s="38"/>
      <c r="K18" s="38"/>
      <c r="L18" s="38"/>
      <c r="M18" s="39"/>
    </row>
    <row r="19" spans="2:13" ht="16.5" customHeight="1" x14ac:dyDescent="0.25">
      <c r="B19" s="33" t="s">
        <v>18</v>
      </c>
      <c r="C19" s="34"/>
      <c r="D19" s="4"/>
      <c r="E19" s="67">
        <v>46015.703877314816</v>
      </c>
      <c r="F19" s="67"/>
      <c r="G19" s="67"/>
      <c r="H19" s="67"/>
      <c r="I19" s="67"/>
      <c r="J19" s="67"/>
      <c r="K19" s="67"/>
      <c r="L19" s="67"/>
      <c r="M19" s="68"/>
    </row>
    <row r="20" spans="2:13" ht="16.5" customHeight="1" x14ac:dyDescent="0.25">
      <c r="B20" s="33" t="s">
        <v>19</v>
      </c>
      <c r="C20" s="34"/>
      <c r="D20" s="4"/>
      <c r="E20" s="38" t="s">
        <v>29</v>
      </c>
      <c r="F20" s="38"/>
      <c r="G20" s="38"/>
      <c r="H20" s="38"/>
      <c r="I20" s="38"/>
      <c r="J20" s="38"/>
      <c r="K20" s="38"/>
      <c r="L20" s="38"/>
      <c r="M20" s="39"/>
    </row>
    <row r="21" spans="2:13" ht="32.25" hidden="1" customHeight="1" x14ac:dyDescent="0.25">
      <c r="B21" s="33" t="s">
        <v>20</v>
      </c>
      <c r="C21" s="34"/>
      <c r="D21" s="4"/>
      <c r="E21" s="64"/>
      <c r="F21" s="64"/>
      <c r="G21" s="64"/>
      <c r="H21" s="38"/>
      <c r="I21" s="38"/>
      <c r="J21" s="38"/>
      <c r="K21" s="38"/>
      <c r="L21" s="38"/>
      <c r="M21" s="39"/>
    </row>
    <row r="22" spans="2:13" ht="14.25" customHeight="1" x14ac:dyDescent="0.25">
      <c r="B22" s="40"/>
      <c r="C22" s="41"/>
      <c r="D22" s="41"/>
      <c r="E22" s="41"/>
      <c r="F22" s="41"/>
      <c r="G22" s="41"/>
      <c r="H22" s="41"/>
      <c r="I22" s="41"/>
      <c r="J22" s="41"/>
      <c r="K22" s="41"/>
      <c r="L22" s="41"/>
      <c r="M22" s="42"/>
    </row>
    <row r="23" spans="2:13" ht="15" customHeight="1" x14ac:dyDescent="0.25">
      <c r="B23" s="6" t="s">
        <v>16</v>
      </c>
      <c r="C23" s="7"/>
      <c r="D23" s="7"/>
      <c r="E23" s="7"/>
      <c r="F23" s="7"/>
      <c r="G23" s="7"/>
      <c r="H23" s="7"/>
      <c r="I23" s="7"/>
      <c r="J23" s="7"/>
      <c r="K23" s="7"/>
      <c r="L23" s="7"/>
      <c r="M23" s="8"/>
    </row>
    <row r="24" spans="2:13" ht="14.25" customHeight="1" x14ac:dyDescent="0.25">
      <c r="B24" s="43" t="s">
        <v>7</v>
      </c>
      <c r="C24" s="44"/>
      <c r="D24" s="44"/>
      <c r="E24" s="38" t="s">
        <v>21</v>
      </c>
      <c r="F24" s="38"/>
      <c r="G24" s="38"/>
      <c r="H24" s="38"/>
      <c r="I24" s="38"/>
      <c r="J24" s="38"/>
      <c r="K24" s="38"/>
      <c r="L24" s="38"/>
      <c r="M24" s="39"/>
    </row>
    <row r="25" spans="2:13" x14ac:dyDescent="0.25">
      <c r="B25" s="43" t="s">
        <v>8</v>
      </c>
      <c r="C25" s="44"/>
      <c r="D25" s="44"/>
      <c r="E25" s="38" t="s">
        <v>22</v>
      </c>
      <c r="F25" s="38"/>
      <c r="G25" s="38"/>
      <c r="H25" s="38"/>
      <c r="I25" s="38"/>
      <c r="J25" s="38"/>
      <c r="K25" s="38"/>
      <c r="L25" s="38"/>
      <c r="M25" s="39"/>
    </row>
    <row r="26" spans="2:13" x14ac:dyDescent="0.25">
      <c r="B26" s="33" t="s">
        <v>9</v>
      </c>
      <c r="C26" s="34"/>
      <c r="D26" s="4"/>
      <c r="E26" s="53" t="s">
        <v>15</v>
      </c>
      <c r="F26" s="53"/>
      <c r="G26" s="53"/>
      <c r="H26" s="53"/>
      <c r="I26" s="53"/>
      <c r="J26" s="53"/>
      <c r="K26" s="53"/>
      <c r="L26" s="53"/>
      <c r="M26" s="54"/>
    </row>
    <row r="27" spans="2:13" ht="13.5" customHeight="1" x14ac:dyDescent="0.25">
      <c r="B27" s="40"/>
      <c r="C27" s="41"/>
      <c r="D27" s="41"/>
      <c r="E27" s="41"/>
      <c r="F27" s="41"/>
      <c r="G27" s="41"/>
      <c r="H27" s="41"/>
      <c r="I27" s="41"/>
      <c r="J27" s="41"/>
      <c r="K27" s="41"/>
      <c r="L27" s="41"/>
      <c r="M27" s="42"/>
    </row>
    <row r="28" spans="2:13" ht="25.5" customHeight="1" x14ac:dyDescent="0.25">
      <c r="B28" s="47" t="s">
        <v>10</v>
      </c>
      <c r="C28" s="48"/>
      <c r="D28" s="7"/>
      <c r="E28" s="7"/>
      <c r="F28" s="7"/>
      <c r="G28" s="7"/>
      <c r="H28" s="7"/>
      <c r="I28" s="7"/>
      <c r="J28" s="7"/>
      <c r="K28" s="7"/>
      <c r="L28" s="7"/>
      <c r="M28" s="8"/>
    </row>
    <row r="29" spans="2:13" x14ac:dyDescent="0.25">
      <c r="B29" s="33" t="s">
        <v>27</v>
      </c>
      <c r="C29" s="34"/>
      <c r="D29" s="4"/>
      <c r="E29" s="38" t="s">
        <v>47</v>
      </c>
      <c r="F29" s="38"/>
      <c r="G29" s="38"/>
      <c r="H29" s="38"/>
      <c r="I29" s="38"/>
      <c r="J29" s="38"/>
      <c r="K29" s="38"/>
      <c r="L29" s="38"/>
      <c r="M29" s="39"/>
    </row>
    <row r="30" spans="2:13" ht="12.75" customHeight="1" x14ac:dyDescent="0.25">
      <c r="B30" s="40"/>
      <c r="C30" s="41"/>
      <c r="D30" s="41"/>
      <c r="E30" s="41"/>
      <c r="F30" s="41"/>
      <c r="G30" s="41"/>
      <c r="H30" s="41"/>
      <c r="I30" s="41"/>
      <c r="J30" s="41"/>
      <c r="K30" s="41"/>
      <c r="L30" s="41"/>
      <c r="M30" s="42"/>
    </row>
    <row r="31" spans="2:13" ht="15" customHeight="1" x14ac:dyDescent="0.25">
      <c r="B31" s="47" t="s">
        <v>13</v>
      </c>
      <c r="C31" s="48"/>
      <c r="D31" s="7"/>
      <c r="E31" s="7"/>
      <c r="F31" s="7"/>
      <c r="G31" s="7"/>
      <c r="H31" s="7"/>
      <c r="I31" s="7"/>
      <c r="J31" s="7"/>
      <c r="K31" s="7"/>
      <c r="L31" s="7"/>
      <c r="M31" s="8"/>
    </row>
    <row r="32" spans="2:13" ht="35.25" customHeight="1" x14ac:dyDescent="0.25">
      <c r="B32" s="33" t="s">
        <v>11</v>
      </c>
      <c r="C32" s="34"/>
      <c r="D32" s="4"/>
      <c r="E32" s="72" t="s">
        <v>31</v>
      </c>
      <c r="F32" s="72"/>
      <c r="G32" s="72"/>
      <c r="H32" s="72"/>
      <c r="I32" s="72"/>
      <c r="J32" s="72"/>
      <c r="K32" s="72"/>
      <c r="L32" s="72"/>
      <c r="M32" s="73"/>
    </row>
    <row r="33" spans="2:13" ht="35.25" customHeight="1" thickBot="1" x14ac:dyDescent="0.3">
      <c r="B33" s="51" t="s">
        <v>12</v>
      </c>
      <c r="C33" s="52"/>
      <c r="D33" s="2"/>
      <c r="E33" s="74" t="s">
        <v>30</v>
      </c>
      <c r="F33" s="74"/>
      <c r="G33" s="74"/>
      <c r="H33" s="74"/>
      <c r="I33" s="74"/>
      <c r="J33" s="74"/>
      <c r="K33" s="74"/>
      <c r="L33" s="74"/>
      <c r="M33" s="75"/>
    </row>
    <row r="35" spans="2:13" ht="15.75" thickBot="1" x14ac:dyDescent="0.3">
      <c r="B35" s="12" t="s">
        <v>62</v>
      </c>
    </row>
    <row r="36" spans="2:13" ht="15" customHeight="1" x14ac:dyDescent="0.25">
      <c r="B36" s="49" t="s">
        <v>23</v>
      </c>
      <c r="C36" s="26"/>
      <c r="D36" s="26" t="s">
        <v>24</v>
      </c>
      <c r="E36" s="26"/>
      <c r="F36" s="26" t="s">
        <v>57</v>
      </c>
      <c r="G36" s="26" t="s">
        <v>56</v>
      </c>
      <c r="H36" s="26" t="s">
        <v>25</v>
      </c>
      <c r="I36" s="26"/>
      <c r="J36" s="26"/>
      <c r="K36" s="26"/>
      <c r="L36" s="26"/>
      <c r="M36" s="21" t="s">
        <v>49</v>
      </c>
    </row>
    <row r="37" spans="2:13" x14ac:dyDescent="0.25">
      <c r="B37" s="50"/>
      <c r="C37" s="27"/>
      <c r="D37" s="27"/>
      <c r="E37" s="27"/>
      <c r="F37" s="27"/>
      <c r="G37" s="27"/>
      <c r="H37" s="27"/>
      <c r="I37" s="27"/>
      <c r="J37" s="27"/>
      <c r="K37" s="27"/>
      <c r="L37" s="27"/>
      <c r="M37" s="22"/>
    </row>
    <row r="38" spans="2:13" ht="15" customHeight="1" x14ac:dyDescent="0.25">
      <c r="B38" s="35" t="s">
        <v>48</v>
      </c>
      <c r="C38" s="36"/>
      <c r="D38" s="28" t="s">
        <v>39</v>
      </c>
      <c r="E38" s="28"/>
      <c r="F38" s="28" t="s">
        <v>58</v>
      </c>
      <c r="G38" s="28">
        <v>232</v>
      </c>
      <c r="H38" s="28" t="s">
        <v>40</v>
      </c>
      <c r="I38" s="28"/>
      <c r="J38" s="28"/>
      <c r="K38" s="28"/>
      <c r="L38" s="28"/>
      <c r="M38" s="13">
        <v>7359034195</v>
      </c>
    </row>
    <row r="39" spans="2:13" x14ac:dyDescent="0.25">
      <c r="B39" s="37"/>
      <c r="C39" s="36"/>
      <c r="D39" s="28"/>
      <c r="E39" s="28"/>
      <c r="F39" s="28"/>
      <c r="G39" s="28"/>
      <c r="H39" s="28"/>
      <c r="I39" s="28"/>
      <c r="J39" s="28"/>
      <c r="K39" s="28"/>
      <c r="L39" s="28"/>
      <c r="M39" s="14"/>
    </row>
    <row r="40" spans="2:13" ht="15" customHeight="1" x14ac:dyDescent="0.25">
      <c r="B40" s="37"/>
      <c r="C40" s="36"/>
      <c r="D40" s="28"/>
      <c r="E40" s="28"/>
      <c r="F40" s="28"/>
      <c r="G40" s="28"/>
      <c r="H40" s="28" t="s">
        <v>41</v>
      </c>
      <c r="I40" s="28"/>
      <c r="J40" s="28"/>
      <c r="K40" s="28"/>
      <c r="L40" s="28"/>
      <c r="M40" s="13">
        <v>36550334092</v>
      </c>
    </row>
    <row r="41" spans="2:13" x14ac:dyDescent="0.25">
      <c r="B41" s="37"/>
      <c r="C41" s="36"/>
      <c r="D41" s="28"/>
      <c r="E41" s="28"/>
      <c r="F41" s="28"/>
      <c r="G41" s="28"/>
      <c r="H41" s="28"/>
      <c r="I41" s="28"/>
      <c r="J41" s="28"/>
      <c r="K41" s="28"/>
      <c r="L41" s="28"/>
      <c r="M41" s="14"/>
    </row>
    <row r="42" spans="2:13" ht="15" customHeight="1" x14ac:dyDescent="0.25">
      <c r="B42" s="37"/>
      <c r="C42" s="36"/>
      <c r="D42" s="28"/>
      <c r="E42" s="28"/>
      <c r="F42" s="28"/>
      <c r="G42" s="28"/>
      <c r="H42" s="28" t="s">
        <v>42</v>
      </c>
      <c r="I42" s="28"/>
      <c r="J42" s="28"/>
      <c r="K42" s="28"/>
      <c r="L42" s="28"/>
      <c r="M42" s="13">
        <v>6561296954</v>
      </c>
    </row>
    <row r="43" spans="2:13" x14ac:dyDescent="0.25">
      <c r="B43" s="37"/>
      <c r="C43" s="36"/>
      <c r="D43" s="28"/>
      <c r="E43" s="28"/>
      <c r="F43" s="28"/>
      <c r="G43" s="28"/>
      <c r="H43" s="28"/>
      <c r="I43" s="28"/>
      <c r="J43" s="28"/>
      <c r="K43" s="28"/>
      <c r="L43" s="28"/>
      <c r="M43" s="14"/>
    </row>
    <row r="44" spans="2:13" ht="15" customHeight="1" x14ac:dyDescent="0.25">
      <c r="B44" s="37"/>
      <c r="C44" s="36"/>
      <c r="D44" s="28"/>
      <c r="E44" s="28"/>
      <c r="F44" s="28"/>
      <c r="G44" s="28"/>
      <c r="H44" s="28" t="s">
        <v>43</v>
      </c>
      <c r="I44" s="28"/>
      <c r="J44" s="28"/>
      <c r="K44" s="28"/>
      <c r="L44" s="28"/>
      <c r="M44" s="13">
        <v>1100882624</v>
      </c>
    </row>
    <row r="45" spans="2:13" x14ac:dyDescent="0.25">
      <c r="B45" s="37"/>
      <c r="C45" s="36"/>
      <c r="D45" s="28"/>
      <c r="E45" s="28"/>
      <c r="F45" s="28"/>
      <c r="G45" s="28"/>
      <c r="H45" s="28"/>
      <c r="I45" s="28"/>
      <c r="J45" s="28"/>
      <c r="K45" s="28"/>
      <c r="L45" s="28"/>
      <c r="M45" s="14"/>
    </row>
    <row r="46" spans="2:13" ht="15" customHeight="1" x14ac:dyDescent="0.25">
      <c r="B46" s="37"/>
      <c r="C46" s="36"/>
      <c r="D46" s="28"/>
      <c r="E46" s="28"/>
      <c r="F46" s="28"/>
      <c r="G46" s="28"/>
      <c r="H46" s="28" t="s">
        <v>44</v>
      </c>
      <c r="I46" s="28"/>
      <c r="J46" s="28"/>
      <c r="K46" s="28"/>
      <c r="L46" s="28"/>
      <c r="M46" s="13">
        <v>9604200424</v>
      </c>
    </row>
    <row r="47" spans="2:13" x14ac:dyDescent="0.25">
      <c r="B47" s="37"/>
      <c r="C47" s="36"/>
      <c r="D47" s="28"/>
      <c r="E47" s="28"/>
      <c r="F47" s="28"/>
      <c r="G47" s="28"/>
      <c r="H47" s="28"/>
      <c r="I47" s="28"/>
      <c r="J47" s="28"/>
      <c r="K47" s="28"/>
      <c r="L47" s="28"/>
      <c r="M47" s="14"/>
    </row>
    <row r="48" spans="2:13" ht="15" customHeight="1" x14ac:dyDescent="0.25">
      <c r="B48" s="37"/>
      <c r="C48" s="36"/>
      <c r="D48" s="28"/>
      <c r="E48" s="28"/>
      <c r="F48" s="28"/>
      <c r="G48" s="28"/>
      <c r="H48" s="28" t="s">
        <v>45</v>
      </c>
      <c r="I48" s="28"/>
      <c r="J48" s="28"/>
      <c r="K48" s="28"/>
      <c r="L48" s="28"/>
      <c r="M48" s="13">
        <v>4245799576</v>
      </c>
    </row>
    <row r="49" spans="2:13" x14ac:dyDescent="0.25">
      <c r="B49" s="37"/>
      <c r="C49" s="36"/>
      <c r="D49" s="28"/>
      <c r="E49" s="28"/>
      <c r="F49" s="28"/>
      <c r="G49" s="28"/>
      <c r="H49" s="28"/>
      <c r="I49" s="28"/>
      <c r="J49" s="28"/>
      <c r="K49" s="28"/>
      <c r="L49" s="28"/>
      <c r="M49" s="14"/>
    </row>
    <row r="50" spans="2:13" ht="15.75" customHeight="1" x14ac:dyDescent="0.25">
      <c r="B50" s="37"/>
      <c r="C50" s="36"/>
      <c r="D50" s="30" t="s">
        <v>26</v>
      </c>
      <c r="E50" s="30"/>
      <c r="F50" s="30"/>
      <c r="G50" s="30"/>
      <c r="H50" s="30"/>
      <c r="I50" s="30"/>
      <c r="J50" s="30"/>
      <c r="K50" s="30"/>
      <c r="L50" s="30"/>
      <c r="M50" s="10">
        <f>M38+M40+M42+M44+M46+M48</f>
        <v>65421547865</v>
      </c>
    </row>
    <row r="51" spans="2:13" x14ac:dyDescent="0.25">
      <c r="B51" s="15" t="s">
        <v>32</v>
      </c>
      <c r="C51" s="16"/>
      <c r="D51" s="30" t="s">
        <v>24</v>
      </c>
      <c r="E51" s="30"/>
      <c r="F51" s="9" t="s">
        <v>57</v>
      </c>
      <c r="G51" s="9" t="s">
        <v>56</v>
      </c>
      <c r="H51" s="30" t="s">
        <v>25</v>
      </c>
      <c r="I51" s="30"/>
      <c r="J51" s="30"/>
      <c r="K51" s="30"/>
      <c r="L51" s="30"/>
      <c r="M51" s="11"/>
    </row>
    <row r="52" spans="2:13" ht="15" customHeight="1" x14ac:dyDescent="0.25">
      <c r="B52" s="17"/>
      <c r="C52" s="18"/>
      <c r="D52" s="29" t="s">
        <v>33</v>
      </c>
      <c r="E52" s="29"/>
      <c r="F52" s="29" t="s">
        <v>59</v>
      </c>
      <c r="G52" s="29">
        <v>75</v>
      </c>
      <c r="H52" s="29" t="s">
        <v>35</v>
      </c>
      <c r="I52" s="29"/>
      <c r="J52" s="29"/>
      <c r="K52" s="29"/>
      <c r="L52" s="29"/>
      <c r="M52" s="32">
        <v>20259215218</v>
      </c>
    </row>
    <row r="53" spans="2:13" x14ac:dyDescent="0.25">
      <c r="B53" s="17"/>
      <c r="C53" s="18"/>
      <c r="D53" s="29"/>
      <c r="E53" s="29"/>
      <c r="F53" s="29"/>
      <c r="G53" s="29"/>
      <c r="H53" s="29"/>
      <c r="I53" s="29"/>
      <c r="J53" s="29"/>
      <c r="K53" s="29"/>
      <c r="L53" s="29"/>
      <c r="M53" s="32"/>
    </row>
    <row r="54" spans="2:13" ht="15" customHeight="1" x14ac:dyDescent="0.25">
      <c r="B54" s="17"/>
      <c r="C54" s="18"/>
      <c r="D54" s="29"/>
      <c r="E54" s="29"/>
      <c r="F54" s="29"/>
      <c r="G54" s="29"/>
      <c r="H54" s="31" t="s">
        <v>36</v>
      </c>
      <c r="I54" s="31"/>
      <c r="J54" s="31"/>
      <c r="K54" s="31"/>
      <c r="L54" s="31"/>
      <c r="M54" s="32">
        <v>207600494</v>
      </c>
    </row>
    <row r="55" spans="2:13" x14ac:dyDescent="0.25">
      <c r="B55" s="17"/>
      <c r="C55" s="18"/>
      <c r="D55" s="29"/>
      <c r="E55" s="29"/>
      <c r="F55" s="29"/>
      <c r="G55" s="29"/>
      <c r="H55" s="31"/>
      <c r="I55" s="31"/>
      <c r="J55" s="31"/>
      <c r="K55" s="31"/>
      <c r="L55" s="31"/>
      <c r="M55" s="32"/>
    </row>
    <row r="56" spans="2:13" ht="15" customHeight="1" x14ac:dyDescent="0.25">
      <c r="B56" s="17"/>
      <c r="C56" s="18"/>
      <c r="D56" s="30" t="s">
        <v>26</v>
      </c>
      <c r="E56" s="30"/>
      <c r="F56" s="30"/>
      <c r="G56" s="30"/>
      <c r="H56" s="30"/>
      <c r="I56" s="30"/>
      <c r="J56" s="30"/>
      <c r="K56" s="30"/>
      <c r="L56" s="30"/>
      <c r="M56" s="10">
        <f>+M52+M54</f>
        <v>20466815712</v>
      </c>
    </row>
    <row r="57" spans="2:13" ht="27.75" customHeight="1" x14ac:dyDescent="0.25">
      <c r="B57" s="17"/>
      <c r="C57" s="18"/>
      <c r="D57" s="30" t="s">
        <v>46</v>
      </c>
      <c r="E57" s="30"/>
      <c r="F57" s="9" t="s">
        <v>57</v>
      </c>
      <c r="G57" s="9" t="s">
        <v>56</v>
      </c>
      <c r="H57" s="30" t="s">
        <v>25</v>
      </c>
      <c r="I57" s="30"/>
      <c r="J57" s="30"/>
      <c r="K57" s="30"/>
      <c r="L57" s="30"/>
      <c r="M57" s="11"/>
    </row>
    <row r="58" spans="2:13" ht="15" customHeight="1" x14ac:dyDescent="0.25">
      <c r="B58" s="17"/>
      <c r="C58" s="18"/>
      <c r="D58" s="29" t="s">
        <v>34</v>
      </c>
      <c r="E58" s="29"/>
      <c r="F58" s="29" t="s">
        <v>60</v>
      </c>
      <c r="G58" s="29">
        <v>100</v>
      </c>
      <c r="H58" s="29" t="s">
        <v>37</v>
      </c>
      <c r="I58" s="29"/>
      <c r="J58" s="29"/>
      <c r="K58" s="29"/>
      <c r="L58" s="29"/>
      <c r="M58" s="69">
        <v>4037546606</v>
      </c>
    </row>
    <row r="59" spans="2:13" ht="21" customHeight="1" x14ac:dyDescent="0.25">
      <c r="B59" s="17"/>
      <c r="C59" s="18"/>
      <c r="D59" s="29"/>
      <c r="E59" s="29"/>
      <c r="F59" s="29"/>
      <c r="G59" s="29"/>
      <c r="H59" s="29"/>
      <c r="I59" s="29"/>
      <c r="J59" s="29"/>
      <c r="K59" s="29"/>
      <c r="L59" s="29"/>
      <c r="M59" s="69"/>
    </row>
    <row r="60" spans="2:13" ht="16.5" customHeight="1" x14ac:dyDescent="0.25">
      <c r="B60" s="17"/>
      <c r="C60" s="18"/>
      <c r="D60" s="29"/>
      <c r="E60" s="29"/>
      <c r="F60" s="29"/>
      <c r="G60" s="29"/>
      <c r="H60" s="29" t="s">
        <v>38</v>
      </c>
      <c r="I60" s="29"/>
      <c r="J60" s="29"/>
      <c r="K60" s="29"/>
      <c r="L60" s="29"/>
      <c r="M60" s="69">
        <v>161845062</v>
      </c>
    </row>
    <row r="61" spans="2:13" ht="24.75" customHeight="1" x14ac:dyDescent="0.25">
      <c r="B61" s="17"/>
      <c r="C61" s="18"/>
      <c r="D61" s="29"/>
      <c r="E61" s="29"/>
      <c r="F61" s="29"/>
      <c r="G61" s="29"/>
      <c r="H61" s="29"/>
      <c r="I61" s="29"/>
      <c r="J61" s="29"/>
      <c r="K61" s="29"/>
      <c r="L61" s="29"/>
      <c r="M61" s="69"/>
    </row>
    <row r="62" spans="2:13" ht="15" customHeight="1" x14ac:dyDescent="0.25">
      <c r="B62" s="19"/>
      <c r="C62" s="20"/>
      <c r="D62" s="30" t="s">
        <v>61</v>
      </c>
      <c r="E62" s="30"/>
      <c r="F62" s="30"/>
      <c r="G62" s="30"/>
      <c r="H62" s="30"/>
      <c r="I62" s="30"/>
      <c r="J62" s="30"/>
      <c r="K62" s="30"/>
      <c r="L62" s="30"/>
      <c r="M62" s="70">
        <f>SUM(M58:M61)</f>
        <v>4199391668</v>
      </c>
    </row>
    <row r="63" spans="2:13" ht="15.75" thickBot="1" x14ac:dyDescent="0.3">
      <c r="B63" s="23" t="s">
        <v>53</v>
      </c>
      <c r="C63" s="24"/>
      <c r="D63" s="24"/>
      <c r="E63" s="24"/>
      <c r="F63" s="24"/>
      <c r="G63" s="24"/>
      <c r="H63" s="24"/>
      <c r="I63" s="24"/>
      <c r="J63" s="24"/>
      <c r="K63" s="24"/>
      <c r="L63" s="25"/>
      <c r="M63" s="71">
        <f>+M62+M56+M50</f>
        <v>90087755245</v>
      </c>
    </row>
    <row r="64" spans="2:13" x14ac:dyDescent="0.25">
      <c r="B64" t="s">
        <v>52</v>
      </c>
    </row>
  </sheetData>
  <mergeCells count="90">
    <mergeCell ref="B26:C26"/>
    <mergeCell ref="B27:M27"/>
    <mergeCell ref="D57:E57"/>
    <mergeCell ref="D58:E61"/>
    <mergeCell ref="D51:E51"/>
    <mergeCell ref="D38:E49"/>
    <mergeCell ref="H36:L37"/>
    <mergeCell ref="H38:L39"/>
    <mergeCell ref="B12:C12"/>
    <mergeCell ref="B19:C19"/>
    <mergeCell ref="B20:C20"/>
    <mergeCell ref="B21:C21"/>
    <mergeCell ref="E21:M21"/>
    <mergeCell ref="B16:M16"/>
    <mergeCell ref="B18:C18"/>
    <mergeCell ref="E15:M15"/>
    <mergeCell ref="E18:M18"/>
    <mergeCell ref="E19:M19"/>
    <mergeCell ref="E20:M20"/>
    <mergeCell ref="B2:M2"/>
    <mergeCell ref="B3:D6"/>
    <mergeCell ref="B7:D8"/>
    <mergeCell ref="B13:C13"/>
    <mergeCell ref="B14:C14"/>
    <mergeCell ref="E3:L4"/>
    <mergeCell ref="E5:L7"/>
    <mergeCell ref="M3:M7"/>
    <mergeCell ref="E8:L8"/>
    <mergeCell ref="E10:M10"/>
    <mergeCell ref="E11:M11"/>
    <mergeCell ref="E12:M12"/>
    <mergeCell ref="E13:M13"/>
    <mergeCell ref="E14:M14"/>
    <mergeCell ref="B10:C10"/>
    <mergeCell ref="B11:C11"/>
    <mergeCell ref="E24:M24"/>
    <mergeCell ref="B22:M22"/>
    <mergeCell ref="B24:D24"/>
    <mergeCell ref="B15:C15"/>
    <mergeCell ref="D36:E37"/>
    <mergeCell ref="B28:C28"/>
    <mergeCell ref="B31:C31"/>
    <mergeCell ref="B25:D25"/>
    <mergeCell ref="B36:C37"/>
    <mergeCell ref="B30:M30"/>
    <mergeCell ref="B32:C32"/>
    <mergeCell ref="B33:C33"/>
    <mergeCell ref="E25:M25"/>
    <mergeCell ref="E26:M26"/>
    <mergeCell ref="E32:M32"/>
    <mergeCell ref="E33:M33"/>
    <mergeCell ref="H60:L61"/>
    <mergeCell ref="M58:M59"/>
    <mergeCell ref="M60:M61"/>
    <mergeCell ref="D62:L62"/>
    <mergeCell ref="B29:C29"/>
    <mergeCell ref="B38:C50"/>
    <mergeCell ref="E29:M29"/>
    <mergeCell ref="B63:L63"/>
    <mergeCell ref="F36:F37"/>
    <mergeCell ref="G36:G37"/>
    <mergeCell ref="F38:F49"/>
    <mergeCell ref="G38:G49"/>
    <mergeCell ref="F52:F55"/>
    <mergeCell ref="G52:G55"/>
    <mergeCell ref="F58:F61"/>
    <mergeCell ref="G58:G61"/>
    <mergeCell ref="D50:L50"/>
    <mergeCell ref="H52:L53"/>
    <mergeCell ref="H54:L55"/>
    <mergeCell ref="H51:L51"/>
    <mergeCell ref="H40:L41"/>
    <mergeCell ref="H42:L43"/>
    <mergeCell ref="H44:L45"/>
    <mergeCell ref="M46:M47"/>
    <mergeCell ref="M48:M49"/>
    <mergeCell ref="B51:C62"/>
    <mergeCell ref="M38:M39"/>
    <mergeCell ref="M36:M37"/>
    <mergeCell ref="M40:M41"/>
    <mergeCell ref="M42:M43"/>
    <mergeCell ref="M44:M45"/>
    <mergeCell ref="H46:L47"/>
    <mergeCell ref="H48:L49"/>
    <mergeCell ref="M52:M53"/>
    <mergeCell ref="M54:M55"/>
    <mergeCell ref="D52:E55"/>
    <mergeCell ref="D56:L56"/>
    <mergeCell ref="H57:L57"/>
    <mergeCell ref="H58:L59"/>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AF0AF44-BA9A-40E4-9CD8-501AD5DCB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 RUTA ÉTNICA - VIG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Mayely Sofia Bello Bello</cp:lastModifiedBy>
  <dcterms:created xsi:type="dcterms:W3CDTF">2024-07-03T21:48:40Z</dcterms:created>
  <dcterms:modified xsi:type="dcterms:W3CDTF">2026-01-30T16:47:48Z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