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estituciondetierras-my.sharepoint.com/personal/estefania_vargas_urt_gov_co/Documents/1. URT/"/>
    </mc:Choice>
  </mc:AlternateContent>
  <xr:revisionPtr revIDLastSave="396" documentId="8_{E030A7B4-005B-409F-9517-8A5DCAA68DA1}" xr6:coauthVersionLast="47" xr6:coauthVersionMax="47" xr10:uidLastSave="{595BB023-8EF5-4B76-9701-B7DAE653F668}"/>
  <bookViews>
    <workbookView xWindow="-120" yWindow="-120" windowWidth="24240" windowHeight="13020" xr2:uid="{00000000-000D-0000-FFFF-FFFF00000000}"/>
  </bookViews>
  <sheets>
    <sheet name="PLAN ANUAL SST 2026 " sheetId="2" r:id="rId1"/>
  </sheets>
  <definedNames>
    <definedName name="_xlnm._FilterDatabase" localSheetId="0" hidden="1">'PLAN ANUAL SST 2026 '!$A$7:$BG$46</definedName>
    <definedName name="_xlnm.Print_Area" localSheetId="0">'PLAN ANUAL SST 2026 '!$A$1:$BG$67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8" i="2" l="1"/>
  <c r="N48" i="2"/>
  <c r="R48" i="2"/>
  <c r="V48" i="2"/>
  <c r="Z48" i="2"/>
  <c r="AD48" i="2"/>
  <c r="AH48" i="2"/>
  <c r="AL48" i="2"/>
  <c r="AT48" i="2"/>
  <c r="AX48" i="2"/>
  <c r="BB48" i="2"/>
  <c r="J48" i="2"/>
  <c r="N49" i="2"/>
  <c r="R49" i="2"/>
  <c r="V49" i="2"/>
  <c r="Z49" i="2"/>
  <c r="AD49" i="2"/>
  <c r="AH49" i="2"/>
  <c r="AL49" i="2"/>
  <c r="AP49" i="2"/>
  <c r="AT49" i="2"/>
  <c r="AX49" i="2"/>
  <c r="BB49" i="2"/>
  <c r="J49" i="2"/>
  <c r="N50" i="2"/>
  <c r="R50" i="2"/>
  <c r="AD50" i="2"/>
  <c r="AH50" i="2"/>
  <c r="AL50" i="2"/>
  <c r="AP50" i="2"/>
  <c r="AT50" i="2"/>
  <c r="AX50" i="2"/>
  <c r="BB50" i="2"/>
  <c r="J52" i="2" l="1"/>
  <c r="J51" i="2"/>
  <c r="J55" i="2"/>
  <c r="J50" i="2"/>
  <c r="N55" i="2"/>
  <c r="R55" i="2"/>
  <c r="V55" i="2"/>
  <c r="Z55" i="2"/>
  <c r="AD55" i="2"/>
  <c r="AH55" i="2"/>
  <c r="AL55" i="2"/>
  <c r="AP55" i="2"/>
  <c r="AT55" i="2"/>
  <c r="AX55" i="2"/>
  <c r="BB55" i="2"/>
  <c r="J56" i="2" l="1"/>
  <c r="AT56" i="2"/>
  <c r="V56" i="2"/>
  <c r="AH56" i="2"/>
  <c r="AH57" i="2" l="1"/>
  <c r="J57" i="2"/>
  <c r="J58" i="2" l="1"/>
</calcChain>
</file>

<file path=xl/sharedStrings.xml><?xml version="1.0" encoding="utf-8"?>
<sst xmlns="http://schemas.openxmlformats.org/spreadsheetml/2006/main" count="472" uniqueCount="169">
  <si>
    <t>SISTEMA DE GESTIÓN DE LA SEGURIDAD Y SALUD EN EL TRABAJO</t>
  </si>
  <si>
    <r>
      <rPr>
        <b/>
        <sz val="12"/>
        <color theme="1"/>
        <rFont val="Arial"/>
        <family val="2"/>
      </rPr>
      <t xml:space="preserve">Convenciones:                           P: </t>
    </r>
    <r>
      <rPr>
        <sz val="12"/>
        <color theme="1"/>
        <rFont val="Arial"/>
        <family val="2"/>
      </rPr>
      <t xml:space="preserve">Programado               </t>
    </r>
    <r>
      <rPr>
        <b/>
        <sz val="12"/>
        <color theme="1"/>
        <rFont val="Arial"/>
        <family val="2"/>
      </rPr>
      <t xml:space="preserve">E: </t>
    </r>
    <r>
      <rPr>
        <sz val="12"/>
        <color theme="1"/>
        <rFont val="Arial"/>
        <family val="2"/>
      </rPr>
      <t xml:space="preserve">Ejecutado                    </t>
    </r>
    <r>
      <rPr>
        <b/>
        <sz val="12"/>
        <color theme="1"/>
        <rFont val="Arial"/>
        <family val="2"/>
      </rPr>
      <t xml:space="preserve">R: </t>
    </r>
    <r>
      <rPr>
        <sz val="12"/>
        <color theme="1"/>
        <rFont val="Arial"/>
        <family val="2"/>
      </rPr>
      <t xml:space="preserve">Reprogramado </t>
    </r>
  </si>
  <si>
    <r>
      <t xml:space="preserve">NOTA: </t>
    </r>
    <r>
      <rPr>
        <sz val="12"/>
        <rFont val="Arial"/>
        <family val="2"/>
      </rPr>
      <t xml:space="preserve">Las actividades programadas debe ser ejecutadas en el mismo mes, de lo contrario deberán ser reprogramadas y dejar la justificación en observaciones. </t>
    </r>
  </si>
  <si>
    <t xml:space="preserve">Cronograma Mensual </t>
  </si>
  <si>
    <t xml:space="preserve">CICLO PHVA </t>
  </si>
  <si>
    <t>OBJETIVOS DEL SGSST</t>
  </si>
  <si>
    <t xml:space="preserve">REQUISITO MACRO DEL SGSST </t>
  </si>
  <si>
    <t>ACTIVIDAD</t>
  </si>
  <si>
    <t>RECURSOS</t>
  </si>
  <si>
    <t xml:space="preserve">FRECUENCIA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</si>
  <si>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</si>
  <si>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</si>
  <si>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</si>
  <si>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</si>
  <si>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</si>
  <si>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</si>
  <si>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</si>
  <si>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</si>
  <si>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</si>
  <si>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</si>
  <si>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</si>
  <si>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</si>
  <si>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OBSERVACIONES </t>
  </si>
  <si>
    <t>RESPONSABLE</t>
  </si>
  <si>
    <t>Financieros</t>
  </si>
  <si>
    <t>Técnicos</t>
  </si>
  <si>
    <t xml:space="preserve">Humanos </t>
  </si>
  <si>
    <t>1. Identificar, evaluar e intervenir los factores de riesgo y peligros para evitar que se generen accidentes de trabajo o enfermedades laborales, encaminado a la mejora continua.
2. Desarrollar actividades de promoción y prevención de accidentes y enfermedades laborales.
3. Fomentar la cultura de autocuidado mediante la adopción de hábitos saludables, promover el compromiso y liderazgo de todos los servidores públicos y contratistas. 
4. Cumplir con la legislación vigente, en la ejecución del Sistema de Gestión de la Seguridad y Salud en el Trabajo</t>
  </si>
  <si>
    <t>BÁSICO LEGAL</t>
  </si>
  <si>
    <t>Revisar y actualizar los documentos del SGSST(Política, Objetivos, procedimientos, instructivos, fichas técnicas y demás).</t>
  </si>
  <si>
    <t>Anual</t>
  </si>
  <si>
    <t>P</t>
  </si>
  <si>
    <t>Objetivos del Sistema de Gestión de Seguridad y Salud en el Trabajo SGSST.</t>
  </si>
  <si>
    <t>Evaluación del Sistema de Gestión de Seguridad y Salud en el Trabajo.</t>
  </si>
  <si>
    <t>Responsable SST
Equipo SST</t>
  </si>
  <si>
    <t>Plan Anual de Trabajo.</t>
  </si>
  <si>
    <t>Normativa nacional vigente y aplicable en materia de Seguridad y Salud en el Trabajo.</t>
  </si>
  <si>
    <t xml:space="preserve">Mensual  </t>
  </si>
  <si>
    <t>Afiliación al Sistema de Seguridad Social Integral</t>
  </si>
  <si>
    <t xml:space="preserve">Gestión del Cambio. </t>
  </si>
  <si>
    <t>Trimestral</t>
  </si>
  <si>
    <t>Responsable SST
Equipo SST
ARL</t>
  </si>
  <si>
    <t xml:space="preserve">HACER </t>
  </si>
  <si>
    <t>MEDICINA PREVENTIVA Y DEL TRABAJO</t>
  </si>
  <si>
    <t>Condiciones de salud en el trabajo.</t>
  </si>
  <si>
    <t>ARL
Responsable SST
Equipo SST</t>
  </si>
  <si>
    <t>Responsable SST
Equipo SST
Comité Convivencia Laboral</t>
  </si>
  <si>
    <t>Realizar el seguimiento a los trabajadores que presentan restricciones y recomendaciones médico laborales.</t>
  </si>
  <si>
    <t>Elaborar matriz de condiciones médicas por población y realizar seguimiento mensual de los casos de todos los centros de trabajo.</t>
  </si>
  <si>
    <t>No aplica</t>
  </si>
  <si>
    <t>SEGURIDAD INDUSTRIAL</t>
  </si>
  <si>
    <t>Registro, reporte e investigación de las enfermedades laborales, incidentes y accidentes del trabajo.</t>
  </si>
  <si>
    <t xml:space="preserve">Mensual </t>
  </si>
  <si>
    <t xml:space="preserve">Trimestral </t>
  </si>
  <si>
    <t>Realizar campaña de información de como reportar accidentes, incidentes y enfermedades laborales</t>
  </si>
  <si>
    <t>Identificación de peligros, evaluación y valoración de los riesgos.</t>
  </si>
  <si>
    <t>Semestral</t>
  </si>
  <si>
    <t>Plan de prevención, preparación y respuesta ante emergencias.</t>
  </si>
  <si>
    <t xml:space="preserve">ARL
Responsable SST
Equipo SST
Brigada </t>
  </si>
  <si>
    <t xml:space="preserve">Responsable SST
Equipo SST
Brigadistas </t>
  </si>
  <si>
    <t>Realizar el simulacro de emergencias.</t>
  </si>
  <si>
    <t>SEGURIDAD VIAL</t>
  </si>
  <si>
    <t>Plan estratégico de Seguridad Vial</t>
  </si>
  <si>
    <t>Realizar sensibilización de la política y objetivos de seguridad vial.
Seguimiento a los indicadores del PESV
Realizar las actividades del PESV, de acuerdo a planificación y herramientas de intervención grupal e individual, promoviendo la importancia de la prevención y control de  accidentes viales  para toda la Entidad.</t>
  </si>
  <si>
    <t>HIGIENE INDUSTRIAL</t>
  </si>
  <si>
    <t xml:space="preserve">Mediciones ambientales </t>
  </si>
  <si>
    <t xml:space="preserve">Realizar las mediciones ambientales que apliquen para los riesgos prioritarios, provenientes de peligros químicos, físicos y/o biológicos para los centros de trabajo. </t>
  </si>
  <si>
    <t xml:space="preserve">VERIFICAR </t>
  </si>
  <si>
    <t>Gestión y resultados del Sistema de Gestión de Seguridad y Salud en el Trabajo.</t>
  </si>
  <si>
    <t xml:space="preserve">ACTUAR </t>
  </si>
  <si>
    <t>Acciones preventivas y correctivas con base en los resultados del Sistema de Gestión de Seguridad y Salud en el Trabajo.</t>
  </si>
  <si>
    <t>Responsable SST
Equipo SST
COPASST</t>
  </si>
  <si>
    <t>ACTIVIDADES PROGRAMADAS</t>
  </si>
  <si>
    <t>Elaborado por:</t>
  </si>
  <si>
    <t>ACTIVIDADES EJECUTADAS</t>
  </si>
  <si>
    <t>ACTIVIDADES RE-PROGRAMADAS</t>
  </si>
  <si>
    <t xml:space="preserve">META </t>
  </si>
  <si>
    <t xml:space="preserve">CUMPLIMIENTO MENSUAL </t>
  </si>
  <si>
    <t>CUMPLIMIENTO TRIMESTRAL</t>
  </si>
  <si>
    <t>CUMPLIMIENTO SEMESTRAL</t>
  </si>
  <si>
    <t xml:space="preserve">CUMPLIMIENTO ANUAL </t>
  </si>
  <si>
    <t>Revisado por:</t>
  </si>
  <si>
    <t>CRONOGRAMA PLAN DE TRABAJO ANUAL DE SEGURIDAD Y SALUD EN EL TRABAJO 2026</t>
  </si>
  <si>
    <t>UNIDAD ADMINISTRATIVA ESPECIAL DE GESTIÓN DE RESTITUCIÓN DE TIERRAS DESPOJADAS - UAEGRTD</t>
  </si>
  <si>
    <t xml:space="preserve">PLANEAR </t>
  </si>
  <si>
    <t xml:space="preserve">ESTANDAR </t>
  </si>
  <si>
    <t xml:space="preserve">Establecer los recursos del SG SST en el Plan Anual de Adquisición </t>
  </si>
  <si>
    <t xml:space="preserve">Recursos del SGSST </t>
  </si>
  <si>
    <t>Presupuesto asignado para Seguridad y Salud en el Trabajo 2026</t>
  </si>
  <si>
    <t>Dirección URT
Secretaría General 
Grupo de Gestión del Talento y Desarrollo  Humano
Responsable SST
Equipo SST 
COPASST
CCL 
Brigada de Emergencia</t>
  </si>
  <si>
    <t xml:space="preserve">Dirección URT
Secretaría General 
Grupo de Gestión del Talento y Desarrollo  Humano
Responsable SST
Equipo SST </t>
  </si>
  <si>
    <t xml:space="preserve">Capacitación, Inducción y Reinducción SST </t>
  </si>
  <si>
    <t xml:space="preserve">Responsable SST
Equipo SST </t>
  </si>
  <si>
    <t>PIC
 Responsable SST
Equipo SST 
COPASST</t>
  </si>
  <si>
    <t>Elaborar y hacer seguimiento al cronograma de Capacitación, Inducción y Reinducción en SST para los funcionarios, funcionarias y contratistas</t>
  </si>
  <si>
    <t xml:space="preserve">Política del SGSST </t>
  </si>
  <si>
    <t>Responsable SST
Equipo SST 
OAP</t>
  </si>
  <si>
    <t>Equipo de Computo Aplicativos web (ORFEO, Intranet, Escuela URT, STRATEGOS, GLPI) y medios de comunicación institucionales URT</t>
  </si>
  <si>
    <t xml:space="preserve">Dirección URT
Secretaría General 
OAP
Grupo de Gestión del Talento y Desarrollo  Humano
 Responsable SST
Equipo SST </t>
  </si>
  <si>
    <t>Mantener actualizados los indicadores del SG SST de acuerdo a la periodicidad definida en cada uno de ellos en los programas establecidos.</t>
  </si>
  <si>
    <t>Indicadores del SGSST</t>
  </si>
  <si>
    <t>Mensual</t>
  </si>
  <si>
    <t>Realizar la autoevaluación bajo la Resolución 312 de 2019, y realizar el reporte al MinTrabajo</t>
  </si>
  <si>
    <t>Realizar en octubre de acuerdo con fechas de la OAP</t>
  </si>
  <si>
    <t xml:space="preserve">OAP
Grupo de Gestión del Talento y Desarrollo  Humano
Responsable SST
Equipo SST </t>
  </si>
  <si>
    <t>Diseñar, definir y hacer seguimiento al plan de trabajo anual para el cumplimiento del SGSST.</t>
  </si>
  <si>
    <t>Actualizar y evaluar la matriz legal de SST</t>
  </si>
  <si>
    <t xml:space="preserve">Garantizar el cumplimiento en la afiliación al Sistema de Seguridad Social Integral (Salud, Pensión y Riesgos Laborales), de todos los trabajadores independientemente de su forma de vinculación o contratación (funcionarios, funcionarias, contratistas y estudiantes)  </t>
  </si>
  <si>
    <t xml:space="preserve">Requisitos en SST para contratistas, proveedores y adquisiciones </t>
  </si>
  <si>
    <t xml:space="preserve">Anexo 3 (certificados y TH-FO-53) </t>
  </si>
  <si>
    <t>Inclusión de los aspectos de SST en la evaluación y selección de proveedores y contratistas, mediante acompañamiento en mesas técnicas contractuales de la entidad.</t>
  </si>
  <si>
    <t xml:space="preserve"> De acuerdo a la necesidad</t>
  </si>
  <si>
    <t xml:space="preserve">Proceso contractual SST </t>
  </si>
  <si>
    <t>Desarrollo del proceso contractual para recursos SST</t>
  </si>
  <si>
    <t>Responsable SST
Equipo SST
Contractual GGTDH
GGCIM</t>
  </si>
  <si>
    <t>Responsable SST
Equipo SST
Contratos/Financiera  GGTDH</t>
  </si>
  <si>
    <t xml:space="preserve">Desarrollo proceso contractual para recursos SST (exámenes médicos, EPP, elementos ergonómicos, botiquines, extintores, señalización entre otros) </t>
  </si>
  <si>
    <t xml:space="preserve"> Actividad que se realiza conforme la necesidad de ingresos y retiros.</t>
  </si>
  <si>
    <t>Responsable SST
Equipo SST
Situaciones Administrativas GGTDH</t>
  </si>
  <si>
    <t xml:space="preserve">Realizar las evaluaciones médicas ocupacionales de  Ingreso, egreso, periódicos, post incapacidad  (Nivel Central y Territorial) de acuerdo con normatividad. </t>
  </si>
  <si>
    <t>Internet 
Equipos de computo</t>
  </si>
  <si>
    <t>Realizar las actividades del Programa de Vigilancia Epidemiológica de Riesgo Psicosocial, de acuerdo con la planificación y herramientas de intervención grupal e individual.</t>
  </si>
  <si>
    <t xml:space="preserve">Se realiza reporte semestral </t>
  </si>
  <si>
    <t>Desarrollar Mesas Laborales con ARL para el análisis y seguimiento de casos por Enfermedad Laboral y Accidente de Trabajo</t>
  </si>
  <si>
    <t xml:space="preserve">Realizar Mes de la Salud y Seguridad en el trabajo </t>
  </si>
  <si>
    <t xml:space="preserve">Todos los jueves de abril </t>
  </si>
  <si>
    <t>Realizar las actividades de promoción y prevención de la guia de  Riesgo Cardiovascular, de acuerdo con la planificación y herramientas de intervención grupal e individual.</t>
  </si>
  <si>
    <t>Realizar las actividades de promoción y prevención del programa Estilos de Vida Saludable, de acuerdo con la planificación y herramientas de intervención grupal e individual.</t>
  </si>
  <si>
    <t>Realizar las actividades de promoción y prevención de la guia de  Riesgo Biológico, de acuerdo con la planificación y herramientas de intervención grupal e individual.</t>
  </si>
  <si>
    <t>Realizar la investigación a los incidentes, accidentes y enfermedad laboral de acuerdo con la normatividad y procedimiento establecido</t>
  </si>
  <si>
    <t>Realizar las lecciones aprendidas derivadas de los accidentes de trabajo</t>
  </si>
  <si>
    <t>Elaborar y aplicar la encuesta de morbilidad visual y seguimiento a condiciones de salud visual</t>
  </si>
  <si>
    <t>Diseñar, implementar y hacer seguimiento de herramienta para el reporte de actos, condiciones inseguras, incidentes y accidentes de trabajo</t>
  </si>
  <si>
    <t>Revisar y actualizar la matriz de riesgos para la identificación, evaluación, valoración de peligros y determinación de controles.</t>
  </si>
  <si>
    <t xml:space="preserve">ARL
Responsable SST
Equipo SST
COPASST </t>
  </si>
  <si>
    <t>Se realiza reporte trimestral</t>
  </si>
  <si>
    <t>Se actualizará cada vez que ocurra un accidente de trabajo mortal o un evento catastrófico en la empresa o cuando se presenten cambios en los procesos o en las instalaciones.</t>
  </si>
  <si>
    <t xml:space="preserve">Realizar inspecciones de Seguridad Industrial y realizar seguimiento a las medidas acciones preventivas, correctivas y de mejora </t>
  </si>
  <si>
    <t>Coordinar la conformación, capacitación y entremaniemto de la brigada de emergencias, y dotarla con los elementos de emergencia</t>
  </si>
  <si>
    <t>Entregar, socializar y verificar el uso adecuado de EPP</t>
  </si>
  <si>
    <t xml:space="preserve">Se realiza reporte semestral 
La dotación a la brigada de emergencia se realizará según disponibilidad presupuestal </t>
  </si>
  <si>
    <t xml:space="preserve">Anual </t>
  </si>
  <si>
    <t>El simulacro anual se realizará de acuerdo a programación nacional y distrital; así mismo, se realizará pre simulacro durante el mes de la salud</t>
  </si>
  <si>
    <t xml:space="preserve">Se realiza reporte semestral
Las inspecciones se desarrollarán de forma presencial en las Direcciones Territoriales según disponibilidad presupuestal. </t>
  </si>
  <si>
    <t>Realizar la revisión por la alta dirección sobre el desempeño del SGSST, bajo el Decreto 1072 de 2015 y Resolución 0312 de 2019</t>
  </si>
  <si>
    <t>OAP
Responsable SST
Equipo SST</t>
  </si>
  <si>
    <t>Realizar auditoria interna del Sistema de Gestión de Seguridad y Salud en el Trabajo, bajo el Decreto 1072 de 2015 y Resolución 0312 de 2019</t>
  </si>
  <si>
    <t>Revisar y medir los indicadores de estructura, proceso  y resultado bajo el Decreto 1072 de 2015 y Resolución 0312 de 2019</t>
  </si>
  <si>
    <t>Lider GGTDH
Responsable SST
Equipo SST</t>
  </si>
  <si>
    <t xml:space="preserve">MEJORAMIENTO CONTINUO SGSST </t>
  </si>
  <si>
    <t xml:space="preserve">DESEMPEÑO  SGSST </t>
  </si>
  <si>
    <t xml:space="preserve">Rosa Misaelina Ospina Peña - Asesora Líder - Grupo de Gestión del Talento y Desarrollo Humano </t>
  </si>
  <si>
    <t xml:space="preserve">Estefanía Vargas Ordóñez  - Responsable SGSST - Grupo de Gestión del Talento y Desarrollo Humano </t>
  </si>
  <si>
    <t>Aprobado por:</t>
  </si>
  <si>
    <t xml:space="preserve">Oficina Asesora de Planeación </t>
  </si>
  <si>
    <r>
      <rPr>
        <b/>
        <sz val="12"/>
        <color theme="1"/>
        <rFont val="Arial"/>
        <family val="2"/>
      </rPr>
      <t xml:space="preserve">Meta: </t>
    </r>
    <r>
      <rPr>
        <sz val="12"/>
        <color theme="1"/>
        <rFont val="Arial"/>
        <family val="2"/>
      </rPr>
      <t xml:space="preserve">Cumplir mínimo con el 95% de las actividades del presente </t>
    </r>
  </si>
  <si>
    <r>
      <t>Objetivo del Plan:</t>
    </r>
    <r>
      <rPr>
        <sz val="12"/>
        <color theme="1"/>
        <rFont val="Arial"/>
        <family val="2"/>
      </rPr>
      <t xml:space="preserve"> Planificar las actividades para alcanzar los objetivos y metas propuestas en el Sistema de Gestión de la Seguridad y Salud en el Trabajo, encaminadas a la prevención y promoción de la salud de los funcionarios, funcionarias y contratistas, cumpliendo con la normatividad legal vigente.</t>
    </r>
  </si>
  <si>
    <t>Definir e implementar las acciones preventivas y correctivas necesarias, con base en los resultados del desempeño del SGSST</t>
  </si>
  <si>
    <t>TOTAL DE ACTIVIDADES PROGRAMADAS</t>
  </si>
  <si>
    <t>TOTAL DE ACTIVIDADES EJECUTADAS</t>
  </si>
  <si>
    <t xml:space="preserve">Actualizar la matriz en junio o cuando se requiera si hay normatividad nueva en SST, y realizar la evaluación en noviembre. </t>
  </si>
  <si>
    <t>Equipo de Computo Aplicativos web (ORFEO, Intranet, Escuela URT, STRATEGOS, GLPI)
Equipos de computo
Herramientas Ofimaticas</t>
  </si>
  <si>
    <t>Internet 
Equipos de computo
Herramientas Ofimaticas</t>
  </si>
  <si>
    <t>Realizar la revisión de los cambios internos y externos de SST</t>
  </si>
  <si>
    <t>Internet 
Correo Instutucional Equipos de computo
Herramientas Ofimaticas</t>
  </si>
  <si>
    <t xml:space="preserve">Realizar las actividades del Programa de Vigilancia Epidemiológica  de Riesgo Biomecánico, de acuerdo con la planificación y herramientas de intervención grupal e individual. </t>
  </si>
  <si>
    <t>Se inicia con la actualización previa en los meses de enero y febrere
Se organizan mesas de trabajo con los demas subsistemas y se publica en las fechas indicadas por la OAP</t>
  </si>
  <si>
    <t>Responsable SST
Equipo SST
COPASST 
CCL</t>
  </si>
  <si>
    <t xml:space="preserve">Realizar el acompañamiento técnico y seguimiento al Comité de Convivencia Laboral (CCL)  y al Comité Paritario de Seguridad y Salud en el Trabajo (COPASST)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</si>
</sst>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0" fontId="2" fillId="6" borderId="12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right" vertical="center"/>
    </xf>
    <xf numFmtId="0" fontId="1" fillId="2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/>
    <xf numFmtId="9" fontId="1" fillId="2" borderId="1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justify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0" fontId="1" fillId="0" borderId="48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9" fontId="1" fillId="2" borderId="10" xfId="0" applyNumberFormat="1" applyFont="1" applyFill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5" fillId="15" borderId="10" xfId="0" applyFont="1" applyFill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textRotation="90" wrapText="1"/>
    </xf>
    <xf numFmtId="9" fontId="1" fillId="2" borderId="10" xfId="0" applyNumberFormat="1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9" fontId="4" fillId="2" borderId="3" xfId="2" applyFont="1" applyFill="1" applyBorder="1" applyAlignment="1">
      <alignment horizontal="center" wrapText="1"/>
    </xf>
    <xf numFmtId="9" fontId="4" fillId="2" borderId="11" xfId="2" applyFont="1" applyFill="1" applyBorder="1" applyAlignment="1">
      <alignment horizontal="center" wrapText="1"/>
    </xf>
    <xf numFmtId="9" fontId="4" fillId="2" borderId="11" xfId="2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9" fontId="4" fillId="2" borderId="18" xfId="2" applyFont="1" applyFill="1" applyBorder="1" applyAlignment="1">
      <alignment horizontal="center" wrapText="1"/>
    </xf>
    <xf numFmtId="9" fontId="4" fillId="2" borderId="19" xfId="2" applyFont="1" applyFill="1" applyBorder="1" applyAlignment="1">
      <alignment horizontal="center" wrapText="1"/>
    </xf>
    <xf numFmtId="9" fontId="1" fillId="2" borderId="11" xfId="0" applyNumberFormat="1" applyFont="1" applyFill="1" applyBorder="1" applyAlignment="1">
      <alignment horizontal="left" vertical="center" wrapText="1"/>
    </xf>
    <xf numFmtId="9" fontId="1" fillId="2" borderId="13" xfId="0" applyNumberFormat="1" applyFont="1" applyFill="1" applyBorder="1" applyAlignment="1">
      <alignment horizontal="left" vertical="center" wrapText="1"/>
    </xf>
    <xf numFmtId="9" fontId="1" fillId="2" borderId="12" xfId="0" applyNumberFormat="1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5" fillId="15" borderId="32" xfId="0" applyFont="1" applyFill="1" applyBorder="1" applyAlignment="1">
      <alignment horizontal="center" vertical="center" wrapText="1"/>
    </xf>
    <xf numFmtId="0" fontId="5" fillId="15" borderId="42" xfId="0" applyFont="1" applyFill="1" applyBorder="1" applyAlignment="1">
      <alignment horizontal="center" vertical="center" wrapText="1"/>
    </xf>
    <xf numFmtId="0" fontId="5" fillId="15" borderId="33" xfId="0" applyFont="1" applyFill="1" applyBorder="1" applyAlignment="1">
      <alignment horizontal="center" vertical="center" wrapText="1"/>
    </xf>
    <xf numFmtId="0" fontId="5" fillId="15" borderId="34" xfId="0" applyFont="1" applyFill="1" applyBorder="1" applyAlignment="1">
      <alignment horizontal="center" vertical="center" wrapText="1"/>
    </xf>
    <xf numFmtId="0" fontId="5" fillId="15" borderId="35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5" fillId="15" borderId="36" xfId="0" applyFont="1" applyFill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justify" vertical="center" wrapText="1"/>
    </xf>
    <xf numFmtId="9" fontId="1" fillId="2" borderId="13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5" fillId="15" borderId="49" xfId="0" applyFont="1" applyFill="1" applyBorder="1" applyAlignment="1">
      <alignment horizontal="center" vertical="center" wrapText="1"/>
    </xf>
    <xf numFmtId="0" fontId="5" fillId="15" borderId="50" xfId="0" applyFont="1" applyFill="1" applyBorder="1" applyAlignment="1">
      <alignment horizontal="center" vertical="center" wrapText="1"/>
    </xf>
    <xf numFmtId="0" fontId="5" fillId="15" borderId="51" xfId="0" applyFont="1" applyFill="1" applyBorder="1" applyAlignment="1">
      <alignment horizontal="center" vertical="center" wrapText="1"/>
    </xf>
    <xf numFmtId="0" fontId="5" fillId="15" borderId="37" xfId="0" applyFont="1" applyFill="1" applyBorder="1" applyAlignment="1">
      <alignment horizontal="center" vertical="center" wrapText="1"/>
    </xf>
    <xf numFmtId="0" fontId="5" fillId="15" borderId="38" xfId="0" applyFont="1" applyFill="1" applyBorder="1" applyAlignment="1">
      <alignment horizontal="center" vertical="center" wrapText="1"/>
    </xf>
    <xf numFmtId="0" fontId="5" fillId="15" borderId="39" xfId="0" applyFont="1" applyFill="1" applyBorder="1" applyAlignment="1">
      <alignment horizontal="center" vertical="center" wrapText="1"/>
    </xf>
    <xf numFmtId="0" fontId="5" fillId="15" borderId="40" xfId="0" applyFont="1" applyFill="1" applyBorder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5" fillId="15" borderId="4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15" borderId="21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5" borderId="52" xfId="0" applyFont="1" applyFill="1" applyBorder="1" applyAlignment="1">
      <alignment horizontal="center" vertical="center" wrapText="1"/>
    </xf>
    <xf numFmtId="0" fontId="5" fillId="15" borderId="5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9" fontId="4" fillId="2" borderId="17" xfId="2" applyFont="1" applyFill="1" applyBorder="1" applyAlignment="1">
      <alignment horizontal="center" wrapText="1"/>
    </xf>
    <xf numFmtId="9" fontId="4" fillId="2" borderId="30" xfId="2" applyFont="1" applyFill="1" applyBorder="1" applyAlignment="1">
      <alignment horizontal="center" wrapText="1"/>
    </xf>
    <xf numFmtId="9" fontId="4" fillId="2" borderId="15" xfId="2" applyFont="1" applyFill="1" applyBorder="1" applyAlignment="1">
      <alignment horizontal="center" wrapText="1"/>
    </xf>
    <xf numFmtId="9" fontId="4" fillId="2" borderId="16" xfId="2" applyFont="1" applyFill="1" applyBorder="1" applyAlignment="1">
      <alignment horizontal="center" wrapText="1"/>
    </xf>
    <xf numFmtId="9" fontId="4" fillId="2" borderId="14" xfId="2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/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center" wrapText="1"/>
    </xf>
    <xf numFmtId="0" fontId="5" fillId="14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16" borderId="4" xfId="0" applyFont="1" applyFill="1" applyBorder="1" applyAlignment="1">
      <alignment horizontal="center" wrapText="1"/>
    </xf>
    <xf numFmtId="0" fontId="2" fillId="17" borderId="4" xfId="0" applyFont="1" applyFill="1" applyBorder="1" applyAlignment="1">
      <alignment horizontal="center" wrapText="1"/>
    </xf>
    <xf numFmtId="0" fontId="2" fillId="16" borderId="6" xfId="0" applyFont="1" applyFill="1" applyBorder="1" applyAlignment="1">
      <alignment horizontal="center" wrapText="1"/>
    </xf>
    <xf numFmtId="0" fontId="2" fillId="17" borderId="6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45"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  <dxf>
      <fill>
        <patternFill>
          <bgColor rgb="FF66FF66"/>
        </patternFill>
      </fill>
    </dxf>
    <dxf>
      <fill>
        <patternFill>
          <bgColor rgb="FFFFFF66"/>
        </patternFill>
      </fill>
    </dxf>
    <dxf>
      <fill>
        <patternFill>
          <bgColor rgb="FFFF3399"/>
        </patternFill>
      </fill>
    </dxf>
  </dxfs>
  <tableStyles count="0" defaultTableStyle="TableStyleMedium2" defaultPivotStyle="PivotStyleLight16"/>
  <colors>
    <mruColors>
      <color rgb="FFFFFFCC"/>
      <color rgb="FFCCFFCC"/>
      <color rgb="FFCCECFF"/>
      <color rgb="FFFFFF99"/>
      <color rgb="FFFF33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showGridLines="0" tabSelected="1" zoomScale="70" zoomScaleNormal="70" zoomScaleSheetLayoutView="130" workbookViewId="0">
      <pane ySplit="7" topLeftCell="A8" activePane="bottomLeft" state="frozen"/>
      <selection pane="bottomLeft" activeCell="E49" sqref="E49"/>
    </sheetView>
  </sheetViews>
  <sheetFormatPr baseColWidth="10" defaultColWidth="11.42578125" defaultRowHeight="38.25" customHeight="1" x14ac:dyDescent="0.2"/>
  <cols>
    <col min="1" max="1" width="15.42578125" style="5" bestFit="1" customWidth="1"/>
    <col min="2" max="2" width="15" style="5" customWidth="1"/>
    <col min="3" max="3" width="21.140625" style="5" customWidth="1"/>
    <col min="4" max="4" width="41.28515625" style="5" customWidth="1"/>
    <col min="5" max="5" width="72.42578125" style="6" customWidth="1"/>
    <col min="6" max="6" width="26.5703125" style="1" customWidth="1"/>
    <col min="7" max="7" width="22.140625" style="5" customWidth="1"/>
    <col min="8" max="8" width="24" style="5" customWidth="1"/>
    <col min="9" max="9" width="25.140625" style="5" customWidth="1"/>
    <col min="10" max="11" width="2.85546875" style="5" customWidth="1"/>
    <col min="12" max="57" width="3.28515625" style="5" customWidth="1"/>
    <col min="58" max="58" width="72" style="8" customWidth="1"/>
    <col min="59" max="59" width="48.5703125" style="5" customWidth="1"/>
    <col min="60" max="60" width="29" style="5" customWidth="1"/>
    <col min="61" max="16384" width="11.42578125" style="5"/>
  </cols>
  <sheetData>
    <row r="1" spans="1:60" s="140" customFormat="1" ht="27" customHeight="1" x14ac:dyDescent="0.2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</row>
    <row r="2" spans="1:60" s="140" customFormat="1" ht="15.75" x14ac:dyDescent="0.25">
      <c r="A2" s="136" t="s">
        <v>82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</row>
    <row r="3" spans="1:60" s="140" customFormat="1" ht="15.75" x14ac:dyDescent="0.25">
      <c r="A3" s="138" t="s">
        <v>83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7"/>
      <c r="BG3" s="137"/>
    </row>
    <row r="4" spans="1:60" s="1" customFormat="1" ht="15" x14ac:dyDescent="0.25">
      <c r="A4" s="141" t="s">
        <v>156</v>
      </c>
      <c r="B4" s="142"/>
      <c r="C4" s="142"/>
      <c r="D4" s="142"/>
      <c r="E4" s="142"/>
      <c r="F4" s="143" t="s">
        <v>155</v>
      </c>
      <c r="G4" s="143"/>
      <c r="H4" s="143"/>
      <c r="I4" s="143"/>
      <c r="J4" s="115" t="s">
        <v>1</v>
      </c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00" t="s">
        <v>2</v>
      </c>
      <c r="BG4" s="101"/>
    </row>
    <row r="5" spans="1:60" s="1" customFormat="1" ht="16.5" thickBot="1" x14ac:dyDescent="0.3">
      <c r="A5" s="144"/>
      <c r="B5" s="145"/>
      <c r="C5" s="145"/>
      <c r="D5" s="145"/>
      <c r="E5" s="145"/>
      <c r="F5" s="143"/>
      <c r="G5" s="143"/>
      <c r="H5" s="143"/>
      <c r="I5" s="143"/>
      <c r="J5" s="92" t="s">
        <v>3</v>
      </c>
      <c r="K5" s="104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2"/>
      <c r="BG5" s="103"/>
    </row>
    <row r="6" spans="1:60" s="2" customFormat="1" ht="15.75" x14ac:dyDescent="0.25">
      <c r="A6" s="92" t="s">
        <v>4</v>
      </c>
      <c r="B6" s="89" t="s">
        <v>5</v>
      </c>
      <c r="C6" s="89" t="s">
        <v>85</v>
      </c>
      <c r="D6" s="97" t="s">
        <v>6</v>
      </c>
      <c r="E6" s="97" t="s">
        <v>7</v>
      </c>
      <c r="F6" s="97" t="s">
        <v>8</v>
      </c>
      <c r="G6" s="97"/>
      <c r="H6" s="97"/>
      <c r="I6" s="121" t="s">
        <v>9</v>
      </c>
      <c r="J6" s="83" t="s">
        <v>10</v>
      </c>
      <c r="K6" s="85"/>
      <c r="L6" s="85"/>
      <c r="M6" s="119"/>
      <c r="N6" s="83" t="s">
        <v>11</v>
      </c>
      <c r="O6" s="85"/>
      <c r="P6" s="85"/>
      <c r="Q6" s="86"/>
      <c r="R6" s="83" t="s">
        <v>12</v>
      </c>
      <c r="S6" s="85"/>
      <c r="T6" s="85"/>
      <c r="U6" s="86"/>
      <c r="V6" s="109" t="s">
        <v>13</v>
      </c>
      <c r="W6" s="110"/>
      <c r="X6" s="110"/>
      <c r="Y6" s="111"/>
      <c r="Z6" s="83" t="s">
        <v>14</v>
      </c>
      <c r="AA6" s="84"/>
      <c r="AB6" s="85"/>
      <c r="AC6" s="86"/>
      <c r="AD6" s="83" t="s">
        <v>15</v>
      </c>
      <c r="AE6" s="84"/>
      <c r="AF6" s="85"/>
      <c r="AG6" s="86"/>
      <c r="AH6" s="83" t="s">
        <v>16</v>
      </c>
      <c r="AI6" s="84"/>
      <c r="AJ6" s="85"/>
      <c r="AK6" s="86"/>
      <c r="AL6" s="83" t="s">
        <v>17</v>
      </c>
      <c r="AM6" s="85"/>
      <c r="AN6" s="85"/>
      <c r="AO6" s="86"/>
      <c r="AP6" s="83" t="s">
        <v>18</v>
      </c>
      <c r="AQ6" s="85"/>
      <c r="AR6" s="85"/>
      <c r="AS6" s="86"/>
      <c r="AT6" s="83" t="s">
        <v>19</v>
      </c>
      <c r="AU6" s="85"/>
      <c r="AV6" s="85"/>
      <c r="AW6" s="86"/>
      <c r="AX6" s="83" t="s">
        <v>20</v>
      </c>
      <c r="AY6" s="85"/>
      <c r="AZ6" s="85"/>
      <c r="BA6" s="86"/>
      <c r="BB6" s="83" t="s">
        <v>21</v>
      </c>
      <c r="BC6" s="85"/>
      <c r="BD6" s="85"/>
      <c r="BE6" s="86"/>
      <c r="BF6" s="117" t="s">
        <v>22</v>
      </c>
      <c r="BG6" s="122" t="s">
        <v>23</v>
      </c>
    </row>
    <row r="7" spans="1:60" s="2" customFormat="1" ht="16.5" thickBot="1" x14ac:dyDescent="0.3">
      <c r="A7" s="93"/>
      <c r="B7" s="91"/>
      <c r="C7" s="91"/>
      <c r="D7" s="97"/>
      <c r="E7" s="97"/>
      <c r="F7" s="64" t="s">
        <v>24</v>
      </c>
      <c r="G7" s="64" t="s">
        <v>25</v>
      </c>
      <c r="H7" s="64" t="s">
        <v>26</v>
      </c>
      <c r="I7" s="121"/>
      <c r="J7" s="106"/>
      <c r="K7" s="107"/>
      <c r="L7" s="107"/>
      <c r="M7" s="120"/>
      <c r="N7" s="106"/>
      <c r="O7" s="107"/>
      <c r="P7" s="107"/>
      <c r="Q7" s="108"/>
      <c r="R7" s="87"/>
      <c r="S7" s="89"/>
      <c r="T7" s="89"/>
      <c r="U7" s="90"/>
      <c r="V7" s="112"/>
      <c r="W7" s="113"/>
      <c r="X7" s="113"/>
      <c r="Y7" s="114"/>
      <c r="Z7" s="87"/>
      <c r="AA7" s="88"/>
      <c r="AB7" s="89"/>
      <c r="AC7" s="90"/>
      <c r="AD7" s="87"/>
      <c r="AE7" s="88"/>
      <c r="AF7" s="89"/>
      <c r="AG7" s="90"/>
      <c r="AH7" s="87"/>
      <c r="AI7" s="88"/>
      <c r="AJ7" s="89"/>
      <c r="AK7" s="90"/>
      <c r="AL7" s="87"/>
      <c r="AM7" s="89"/>
      <c r="AN7" s="89"/>
      <c r="AO7" s="90"/>
      <c r="AP7" s="87"/>
      <c r="AQ7" s="89"/>
      <c r="AR7" s="89"/>
      <c r="AS7" s="90"/>
      <c r="AT7" s="87"/>
      <c r="AU7" s="89"/>
      <c r="AV7" s="89"/>
      <c r="AW7" s="90"/>
      <c r="AX7" s="87"/>
      <c r="AY7" s="89"/>
      <c r="AZ7" s="89"/>
      <c r="BA7" s="90"/>
      <c r="BB7" s="87"/>
      <c r="BC7" s="89"/>
      <c r="BD7" s="89"/>
      <c r="BE7" s="90"/>
      <c r="BF7" s="118"/>
      <c r="BG7" s="91"/>
    </row>
    <row r="8" spans="1:60" s="3" customFormat="1" ht="165.75" thickBot="1" x14ac:dyDescent="0.25">
      <c r="A8" s="81" t="s">
        <v>84</v>
      </c>
      <c r="B8" s="146" t="s">
        <v>27</v>
      </c>
      <c r="C8" s="147" t="s">
        <v>28</v>
      </c>
      <c r="D8" s="11" t="s">
        <v>87</v>
      </c>
      <c r="E8" s="63" t="s">
        <v>86</v>
      </c>
      <c r="F8" s="94" t="s">
        <v>88</v>
      </c>
      <c r="G8" s="47" t="s">
        <v>97</v>
      </c>
      <c r="H8" s="47" t="s">
        <v>89</v>
      </c>
      <c r="I8" s="18" t="s">
        <v>30</v>
      </c>
      <c r="J8" s="20" t="s">
        <v>31</v>
      </c>
      <c r="K8" s="22"/>
      <c r="L8" s="21"/>
      <c r="M8" s="23"/>
      <c r="N8" s="20"/>
      <c r="O8" s="22"/>
      <c r="P8" s="21"/>
      <c r="Q8" s="30"/>
      <c r="R8" s="20"/>
      <c r="S8" s="52"/>
      <c r="T8" s="21"/>
      <c r="U8" s="23"/>
      <c r="V8" s="20"/>
      <c r="W8" s="22"/>
      <c r="X8" s="21"/>
      <c r="Y8" s="23"/>
      <c r="Z8" s="20"/>
      <c r="AA8" s="22"/>
      <c r="AB8" s="21"/>
      <c r="AC8" s="23"/>
      <c r="AD8" s="20"/>
      <c r="AE8" s="22"/>
      <c r="AF8" s="21"/>
      <c r="AG8" s="23"/>
      <c r="AH8" s="20"/>
      <c r="AI8" s="22"/>
      <c r="AJ8" s="21"/>
      <c r="AK8" s="23"/>
      <c r="AL8" s="20"/>
      <c r="AM8" s="22"/>
      <c r="AN8" s="21"/>
      <c r="AO8" s="23"/>
      <c r="AP8" s="20"/>
      <c r="AQ8" s="22"/>
      <c r="AR8" s="21"/>
      <c r="AS8" s="23"/>
      <c r="AT8" s="20"/>
      <c r="AU8" s="22"/>
      <c r="AV8" s="21"/>
      <c r="AW8" s="23"/>
      <c r="AX8" s="20"/>
      <c r="AY8" s="22"/>
      <c r="AZ8" s="21"/>
      <c r="BA8" s="23"/>
      <c r="BB8" s="20"/>
      <c r="BC8" s="22"/>
      <c r="BD8" s="21"/>
      <c r="BE8" s="30"/>
      <c r="BF8" s="48"/>
      <c r="BG8" s="47" t="s">
        <v>90</v>
      </c>
      <c r="BH8" s="49"/>
    </row>
    <row r="9" spans="1:60" s="3" customFormat="1" ht="128.1" customHeight="1" thickBot="1" x14ac:dyDescent="0.25">
      <c r="A9" s="81"/>
      <c r="B9" s="146"/>
      <c r="C9" s="148"/>
      <c r="D9" s="61" t="s">
        <v>91</v>
      </c>
      <c r="E9" s="63" t="s">
        <v>94</v>
      </c>
      <c r="F9" s="95"/>
      <c r="G9" s="47" t="s">
        <v>97</v>
      </c>
      <c r="H9" s="47" t="s">
        <v>93</v>
      </c>
      <c r="I9" s="18" t="s">
        <v>52</v>
      </c>
      <c r="J9" s="20" t="s">
        <v>31</v>
      </c>
      <c r="K9" s="22"/>
      <c r="L9" s="21"/>
      <c r="M9" s="23"/>
      <c r="N9" s="20" t="s">
        <v>31</v>
      </c>
      <c r="O9" s="22"/>
      <c r="P9" s="21"/>
      <c r="Q9" s="23"/>
      <c r="R9" s="20" t="s">
        <v>31</v>
      </c>
      <c r="S9" s="22"/>
      <c r="T9" s="21"/>
      <c r="U9" s="23"/>
      <c r="V9" s="20" t="s">
        <v>31</v>
      </c>
      <c r="W9" s="22"/>
      <c r="X9" s="21"/>
      <c r="Y9" s="23"/>
      <c r="Z9" s="20" t="s">
        <v>31</v>
      </c>
      <c r="AA9" s="22"/>
      <c r="AB9" s="21"/>
      <c r="AC9" s="23"/>
      <c r="AD9" s="20" t="s">
        <v>31</v>
      </c>
      <c r="AE9" s="22"/>
      <c r="AF9" s="21"/>
      <c r="AG9" s="23"/>
      <c r="AH9" s="20" t="s">
        <v>31</v>
      </c>
      <c r="AI9" s="22"/>
      <c r="AJ9" s="21"/>
      <c r="AK9" s="23"/>
      <c r="AL9" s="20" t="s">
        <v>31</v>
      </c>
      <c r="AM9" s="22"/>
      <c r="AN9" s="21"/>
      <c r="AO9" s="23"/>
      <c r="AP9" s="20" t="s">
        <v>31</v>
      </c>
      <c r="AQ9" s="22"/>
      <c r="AR9" s="21"/>
      <c r="AS9" s="23"/>
      <c r="AT9" s="20" t="s">
        <v>31</v>
      </c>
      <c r="AU9" s="22"/>
      <c r="AV9" s="21"/>
      <c r="AW9" s="23"/>
      <c r="AX9" s="20" t="s">
        <v>31</v>
      </c>
      <c r="AY9" s="22"/>
      <c r="AZ9" s="21"/>
      <c r="BA9" s="23"/>
      <c r="BB9" s="20" t="s">
        <v>31</v>
      </c>
      <c r="BC9" s="22"/>
      <c r="BD9" s="21"/>
      <c r="BE9" s="23"/>
      <c r="BF9" s="24"/>
      <c r="BG9" s="47" t="s">
        <v>92</v>
      </c>
      <c r="BH9" s="49"/>
    </row>
    <row r="10" spans="1:60" s="3" customFormat="1" ht="120.75" thickBot="1" x14ac:dyDescent="0.25">
      <c r="A10" s="81"/>
      <c r="B10" s="146"/>
      <c r="C10" s="148"/>
      <c r="D10" s="11" t="s">
        <v>95</v>
      </c>
      <c r="E10" s="63" t="s">
        <v>29</v>
      </c>
      <c r="F10" s="95"/>
      <c r="G10" s="47" t="s">
        <v>97</v>
      </c>
      <c r="H10" s="47" t="s">
        <v>98</v>
      </c>
      <c r="I10" s="18" t="s">
        <v>30</v>
      </c>
      <c r="J10" s="20" t="s">
        <v>31</v>
      </c>
      <c r="K10" s="22"/>
      <c r="L10" s="21"/>
      <c r="M10" s="23"/>
      <c r="N10" s="20" t="s">
        <v>31</v>
      </c>
      <c r="O10" s="22"/>
      <c r="P10" s="21"/>
      <c r="Q10" s="23"/>
      <c r="R10" s="20"/>
      <c r="S10" s="52"/>
      <c r="T10" s="21"/>
      <c r="U10" s="23"/>
      <c r="V10" s="20"/>
      <c r="W10" s="22"/>
      <c r="X10" s="21"/>
      <c r="Y10" s="23"/>
      <c r="Z10" s="20"/>
      <c r="AA10" s="22"/>
      <c r="AB10" s="21"/>
      <c r="AC10" s="23"/>
      <c r="AD10" s="20"/>
      <c r="AE10" s="22"/>
      <c r="AF10" s="21"/>
      <c r="AG10" s="23"/>
      <c r="AH10" s="20"/>
      <c r="AI10" s="22"/>
      <c r="AJ10" s="21"/>
      <c r="AK10" s="23"/>
      <c r="AL10" s="20"/>
      <c r="AM10" s="22"/>
      <c r="AN10" s="21"/>
      <c r="AO10" s="23"/>
      <c r="AP10" s="20"/>
      <c r="AQ10" s="22"/>
      <c r="AR10" s="21"/>
      <c r="AS10" s="23"/>
      <c r="AT10" s="20"/>
      <c r="AU10" s="22"/>
      <c r="AV10" s="21"/>
      <c r="AW10" s="23"/>
      <c r="AX10" s="20"/>
      <c r="AY10" s="22"/>
      <c r="AZ10" s="21"/>
      <c r="BA10" s="23"/>
      <c r="BB10" s="20"/>
      <c r="BC10" s="22"/>
      <c r="BD10" s="21"/>
      <c r="BE10" s="23"/>
      <c r="BF10" s="24" t="s">
        <v>166</v>
      </c>
      <c r="BG10" s="47" t="s">
        <v>96</v>
      </c>
      <c r="BH10" s="49"/>
    </row>
    <row r="11" spans="1:60" s="3" customFormat="1" ht="120.75" thickBot="1" x14ac:dyDescent="0.25">
      <c r="A11" s="81"/>
      <c r="B11" s="146"/>
      <c r="C11" s="148"/>
      <c r="D11" s="11" t="s">
        <v>32</v>
      </c>
      <c r="E11" s="63" t="s">
        <v>29</v>
      </c>
      <c r="F11" s="95"/>
      <c r="G11" s="47" t="s">
        <v>97</v>
      </c>
      <c r="H11" s="47" t="s">
        <v>98</v>
      </c>
      <c r="I11" s="18" t="s">
        <v>30</v>
      </c>
      <c r="J11" s="20"/>
      <c r="K11" s="22"/>
      <c r="L11" s="21"/>
      <c r="M11" s="23"/>
      <c r="N11" s="20" t="s">
        <v>31</v>
      </c>
      <c r="O11" s="22"/>
      <c r="P11" s="21"/>
      <c r="Q11" s="23"/>
      <c r="R11" s="20"/>
      <c r="S11" s="52"/>
      <c r="T11" s="21"/>
      <c r="U11" s="23"/>
      <c r="V11" s="20"/>
      <c r="W11" s="22"/>
      <c r="X11" s="21"/>
      <c r="Y11" s="23"/>
      <c r="Z11" s="20"/>
      <c r="AA11" s="22"/>
      <c r="AB11" s="21"/>
      <c r="AC11" s="23"/>
      <c r="AD11" s="20"/>
      <c r="AE11" s="22"/>
      <c r="AF11" s="21"/>
      <c r="AG11" s="23"/>
      <c r="AH11" s="20"/>
      <c r="AI11" s="22"/>
      <c r="AJ11" s="21"/>
      <c r="AK11" s="23"/>
      <c r="AL11" s="20"/>
      <c r="AM11" s="22"/>
      <c r="AN11" s="21"/>
      <c r="AO11" s="23"/>
      <c r="AP11" s="20"/>
      <c r="AQ11" s="22"/>
      <c r="AR11" s="21"/>
      <c r="AS11" s="23"/>
      <c r="AT11" s="20"/>
      <c r="AU11" s="22"/>
      <c r="AV11" s="21"/>
      <c r="AW11" s="23"/>
      <c r="AX11" s="20"/>
      <c r="AY11" s="22"/>
      <c r="AZ11" s="21"/>
      <c r="BA11" s="23"/>
      <c r="BB11" s="20"/>
      <c r="BC11" s="22"/>
      <c r="BD11" s="21"/>
      <c r="BE11" s="23"/>
      <c r="BF11" s="24"/>
      <c r="BG11" s="47" t="s">
        <v>96</v>
      </c>
    </row>
    <row r="12" spans="1:60" s="3" customFormat="1" ht="120.75" thickBot="1" x14ac:dyDescent="0.25">
      <c r="A12" s="81"/>
      <c r="B12" s="146"/>
      <c r="C12" s="148"/>
      <c r="D12" s="11" t="s">
        <v>100</v>
      </c>
      <c r="E12" s="63" t="s">
        <v>99</v>
      </c>
      <c r="F12" s="95"/>
      <c r="G12" s="47" t="s">
        <v>97</v>
      </c>
      <c r="H12" s="47" t="s">
        <v>98</v>
      </c>
      <c r="I12" s="18" t="s">
        <v>101</v>
      </c>
      <c r="J12" s="20" t="s">
        <v>31</v>
      </c>
      <c r="K12" s="22"/>
      <c r="L12" s="21"/>
      <c r="M12" s="23"/>
      <c r="N12" s="20" t="s">
        <v>31</v>
      </c>
      <c r="O12" s="22"/>
      <c r="P12" s="21"/>
      <c r="Q12" s="23"/>
      <c r="R12" s="20" t="s">
        <v>31</v>
      </c>
      <c r="S12" s="22"/>
      <c r="T12" s="21"/>
      <c r="U12" s="23"/>
      <c r="V12" s="20" t="s">
        <v>31</v>
      </c>
      <c r="W12" s="22"/>
      <c r="X12" s="21"/>
      <c r="Y12" s="23"/>
      <c r="Z12" s="20" t="s">
        <v>31</v>
      </c>
      <c r="AA12" s="22"/>
      <c r="AB12" s="21"/>
      <c r="AC12" s="23"/>
      <c r="AD12" s="20" t="s">
        <v>31</v>
      </c>
      <c r="AE12" s="22"/>
      <c r="AF12" s="21"/>
      <c r="AG12" s="23"/>
      <c r="AH12" s="20" t="s">
        <v>31</v>
      </c>
      <c r="AI12" s="22"/>
      <c r="AJ12" s="21"/>
      <c r="AK12" s="23"/>
      <c r="AL12" s="20" t="s">
        <v>31</v>
      </c>
      <c r="AM12" s="22"/>
      <c r="AN12" s="21"/>
      <c r="AO12" s="23"/>
      <c r="AP12" s="20" t="s">
        <v>31</v>
      </c>
      <c r="AQ12" s="22"/>
      <c r="AR12" s="21"/>
      <c r="AS12" s="23"/>
      <c r="AT12" s="20" t="s">
        <v>31</v>
      </c>
      <c r="AU12" s="22"/>
      <c r="AV12" s="21"/>
      <c r="AW12" s="23"/>
      <c r="AX12" s="20" t="s">
        <v>31</v>
      </c>
      <c r="AY12" s="22"/>
      <c r="AZ12" s="21"/>
      <c r="BA12" s="23"/>
      <c r="BB12" s="20" t="s">
        <v>31</v>
      </c>
      <c r="BC12" s="22"/>
      <c r="BD12" s="21"/>
      <c r="BE12" s="23"/>
      <c r="BF12" s="24"/>
      <c r="BG12" s="47" t="s">
        <v>96</v>
      </c>
    </row>
    <row r="13" spans="1:60" s="3" customFormat="1" ht="30.75" thickBot="1" x14ac:dyDescent="0.25">
      <c r="A13" s="81"/>
      <c r="B13" s="146"/>
      <c r="C13" s="148"/>
      <c r="D13" s="11" t="s">
        <v>33</v>
      </c>
      <c r="E13" s="48" t="s">
        <v>102</v>
      </c>
      <c r="F13" s="95"/>
      <c r="G13" s="4" t="s">
        <v>120</v>
      </c>
      <c r="H13" s="47" t="s">
        <v>34</v>
      </c>
      <c r="I13" s="18" t="s">
        <v>30</v>
      </c>
      <c r="J13" s="20"/>
      <c r="K13" s="22"/>
      <c r="L13" s="21"/>
      <c r="M13" s="23"/>
      <c r="N13" s="22"/>
      <c r="P13" s="21"/>
      <c r="Q13" s="30"/>
      <c r="R13" s="20" t="s">
        <v>31</v>
      </c>
      <c r="S13" s="22"/>
      <c r="T13" s="21"/>
      <c r="U13" s="23"/>
      <c r="V13" s="20"/>
      <c r="W13" s="22"/>
      <c r="X13" s="21"/>
      <c r="Y13" s="23"/>
      <c r="Z13" s="20"/>
      <c r="AA13" s="22"/>
      <c r="AB13" s="21"/>
      <c r="AC13" s="23"/>
      <c r="AD13" s="20"/>
      <c r="AE13" s="22"/>
      <c r="AF13" s="21"/>
      <c r="AG13" s="23"/>
      <c r="AH13" s="20"/>
      <c r="AI13" s="22"/>
      <c r="AJ13" s="21"/>
      <c r="AK13" s="23"/>
      <c r="AL13" s="20"/>
      <c r="AM13" s="22"/>
      <c r="AN13" s="21"/>
      <c r="AO13" s="23"/>
      <c r="AP13" s="20"/>
      <c r="AQ13" s="22"/>
      <c r="AR13" s="21"/>
      <c r="AS13" s="23"/>
      <c r="AT13" s="20"/>
      <c r="AU13" s="22"/>
      <c r="AV13" s="21"/>
      <c r="AW13" s="23"/>
      <c r="AX13" s="20"/>
      <c r="AY13" s="53"/>
      <c r="AZ13" s="21"/>
      <c r="BA13" s="23"/>
      <c r="BB13" s="20"/>
      <c r="BC13" s="22"/>
      <c r="BD13" s="21"/>
      <c r="BE13" s="23"/>
      <c r="BF13" s="24"/>
      <c r="BG13" s="47" t="s">
        <v>92</v>
      </c>
    </row>
    <row r="14" spans="1:60" s="3" customFormat="1" ht="120.75" thickBot="1" x14ac:dyDescent="0.25">
      <c r="A14" s="81"/>
      <c r="B14" s="146"/>
      <c r="C14" s="148"/>
      <c r="D14" s="48" t="s">
        <v>35</v>
      </c>
      <c r="E14" s="48" t="s">
        <v>105</v>
      </c>
      <c r="F14" s="95"/>
      <c r="G14" s="47" t="s">
        <v>97</v>
      </c>
      <c r="H14" s="47" t="s">
        <v>104</v>
      </c>
      <c r="I14" s="18" t="s">
        <v>30</v>
      </c>
      <c r="J14" s="20"/>
      <c r="K14" s="22"/>
      <c r="L14" s="21"/>
      <c r="M14" s="23"/>
      <c r="N14" s="20"/>
      <c r="O14" s="22"/>
      <c r="P14" s="21"/>
      <c r="Q14" s="30"/>
      <c r="R14" s="20"/>
      <c r="S14" s="22"/>
      <c r="T14" s="21"/>
      <c r="U14" s="23"/>
      <c r="V14" s="20"/>
      <c r="W14" s="22"/>
      <c r="X14" s="21"/>
      <c r="Y14" s="23"/>
      <c r="Z14" s="20"/>
      <c r="AA14" s="22"/>
      <c r="AB14" s="21"/>
      <c r="AC14" s="23"/>
      <c r="AD14" s="20"/>
      <c r="AE14" s="22"/>
      <c r="AF14" s="21"/>
      <c r="AG14" s="23"/>
      <c r="AH14" s="20"/>
      <c r="AI14" s="22"/>
      <c r="AJ14" s="22"/>
      <c r="AK14" s="23"/>
      <c r="AL14" s="20"/>
      <c r="AM14" s="22"/>
      <c r="AN14" s="21"/>
      <c r="AO14" s="23"/>
      <c r="AP14" s="20"/>
      <c r="AQ14" s="22"/>
      <c r="AR14" s="21"/>
      <c r="AS14" s="23"/>
      <c r="AT14" s="20" t="s">
        <v>31</v>
      </c>
      <c r="AU14" s="22"/>
      <c r="AV14" s="21"/>
      <c r="AW14" s="23"/>
      <c r="AX14" s="20"/>
      <c r="AY14" s="52"/>
      <c r="AZ14" s="21"/>
      <c r="BA14" s="23"/>
      <c r="BB14" s="20"/>
      <c r="BC14" s="22"/>
      <c r="BD14" s="21"/>
      <c r="BE14" s="23"/>
      <c r="BF14" s="24" t="s">
        <v>103</v>
      </c>
      <c r="BG14" s="47" t="s">
        <v>96</v>
      </c>
    </row>
    <row r="15" spans="1:60" s="3" customFormat="1" ht="135.75" thickBot="1" x14ac:dyDescent="0.25">
      <c r="A15" s="81"/>
      <c r="B15" s="146"/>
      <c r="C15" s="148"/>
      <c r="D15" s="48" t="s">
        <v>36</v>
      </c>
      <c r="E15" s="48" t="s">
        <v>106</v>
      </c>
      <c r="F15" s="95"/>
      <c r="G15" s="4" t="s">
        <v>161</v>
      </c>
      <c r="H15" s="47" t="s">
        <v>34</v>
      </c>
      <c r="I15" s="18" t="s">
        <v>56</v>
      </c>
      <c r="J15" s="32"/>
      <c r="K15" s="52"/>
      <c r="L15" s="21"/>
      <c r="M15" s="23"/>
      <c r="N15" s="20"/>
      <c r="O15" s="52"/>
      <c r="P15" s="21"/>
      <c r="Q15" s="30"/>
      <c r="R15" s="20"/>
      <c r="S15" s="52"/>
      <c r="T15" s="21"/>
      <c r="U15" s="23"/>
      <c r="V15" s="20"/>
      <c r="W15" s="52"/>
      <c r="X15" s="21"/>
      <c r="Y15" s="23"/>
      <c r="Z15" s="20"/>
      <c r="AA15" s="52"/>
      <c r="AB15" s="21"/>
      <c r="AC15" s="23"/>
      <c r="AD15" s="20" t="s">
        <v>31</v>
      </c>
      <c r="AE15" s="52"/>
      <c r="AF15" s="21"/>
      <c r="AG15" s="23"/>
      <c r="AH15" s="20"/>
      <c r="AI15" s="52"/>
      <c r="AJ15" s="21"/>
      <c r="AK15" s="23"/>
      <c r="AL15" s="20"/>
      <c r="AM15" s="52"/>
      <c r="AN15" s="21"/>
      <c r="AO15" s="23"/>
      <c r="AP15" s="20"/>
      <c r="AQ15" s="52"/>
      <c r="AR15" s="21"/>
      <c r="AS15" s="23"/>
      <c r="AT15" s="20"/>
      <c r="AU15" s="52"/>
      <c r="AV15" s="21"/>
      <c r="AW15" s="23"/>
      <c r="AX15" s="20" t="s">
        <v>31</v>
      </c>
      <c r="AY15" s="22"/>
      <c r="AZ15" s="21"/>
      <c r="BA15" s="23"/>
      <c r="BB15" s="20"/>
      <c r="BC15" s="22"/>
      <c r="BD15" s="21"/>
      <c r="BE15" s="23"/>
      <c r="BF15" s="19" t="s">
        <v>160</v>
      </c>
      <c r="BG15" s="47" t="s">
        <v>34</v>
      </c>
      <c r="BH15" s="2"/>
    </row>
    <row r="16" spans="1:60" s="3" customFormat="1" ht="60.75" thickBot="1" x14ac:dyDescent="0.25">
      <c r="A16" s="81"/>
      <c r="B16" s="146"/>
      <c r="C16" s="148"/>
      <c r="D16" s="61" t="s">
        <v>38</v>
      </c>
      <c r="E16" s="48" t="s">
        <v>107</v>
      </c>
      <c r="F16" s="95"/>
      <c r="G16" s="4" t="s">
        <v>162</v>
      </c>
      <c r="H16" s="47" t="s">
        <v>34</v>
      </c>
      <c r="I16" s="18" t="s">
        <v>37</v>
      </c>
      <c r="J16" s="32" t="s">
        <v>31</v>
      </c>
      <c r="K16" s="52"/>
      <c r="L16" s="21"/>
      <c r="M16" s="23"/>
      <c r="N16" s="20" t="s">
        <v>31</v>
      </c>
      <c r="O16" s="52"/>
      <c r="P16" s="21"/>
      <c r="Q16" s="30"/>
      <c r="R16" s="20" t="s">
        <v>31</v>
      </c>
      <c r="S16" s="52"/>
      <c r="T16" s="21"/>
      <c r="U16" s="23"/>
      <c r="V16" s="20" t="s">
        <v>31</v>
      </c>
      <c r="W16" s="52"/>
      <c r="X16" s="21"/>
      <c r="Y16" s="23"/>
      <c r="Z16" s="20" t="s">
        <v>31</v>
      </c>
      <c r="AA16" s="52"/>
      <c r="AB16" s="21"/>
      <c r="AC16" s="23"/>
      <c r="AD16" s="20" t="s">
        <v>31</v>
      </c>
      <c r="AE16" s="52"/>
      <c r="AF16" s="21"/>
      <c r="AG16" s="23"/>
      <c r="AH16" s="20" t="s">
        <v>31</v>
      </c>
      <c r="AI16" s="52"/>
      <c r="AJ16" s="21"/>
      <c r="AK16" s="23"/>
      <c r="AL16" s="20" t="s">
        <v>31</v>
      </c>
      <c r="AM16" s="52"/>
      <c r="AN16" s="21"/>
      <c r="AO16" s="23"/>
      <c r="AP16" s="20" t="s">
        <v>31</v>
      </c>
      <c r="AQ16" s="52"/>
      <c r="AR16" s="21"/>
      <c r="AS16" s="23"/>
      <c r="AT16" s="20" t="s">
        <v>31</v>
      </c>
      <c r="AU16" s="52"/>
      <c r="AV16" s="21"/>
      <c r="AW16" s="23"/>
      <c r="AX16" s="20" t="s">
        <v>31</v>
      </c>
      <c r="AY16" s="22"/>
      <c r="AZ16" s="21"/>
      <c r="BA16" s="23"/>
      <c r="BB16" s="20" t="s">
        <v>31</v>
      </c>
      <c r="BC16" s="22"/>
      <c r="BD16" s="21"/>
      <c r="BE16" s="23"/>
      <c r="BF16" s="19" t="s">
        <v>109</v>
      </c>
      <c r="BG16" s="47" t="s">
        <v>34</v>
      </c>
      <c r="BH16" s="2"/>
    </row>
    <row r="17" spans="1:60" s="3" customFormat="1" ht="60.75" thickBot="1" x14ac:dyDescent="0.25">
      <c r="A17" s="81"/>
      <c r="B17" s="146"/>
      <c r="C17" s="148"/>
      <c r="D17" s="61" t="s">
        <v>108</v>
      </c>
      <c r="E17" s="48" t="s">
        <v>110</v>
      </c>
      <c r="F17" s="95"/>
      <c r="G17" s="4" t="s">
        <v>162</v>
      </c>
      <c r="H17" s="47" t="s">
        <v>34</v>
      </c>
      <c r="I17" s="18" t="s">
        <v>37</v>
      </c>
      <c r="J17" s="32" t="s">
        <v>31</v>
      </c>
      <c r="K17" s="52"/>
      <c r="L17" s="21"/>
      <c r="M17" s="23"/>
      <c r="N17" s="20" t="s">
        <v>31</v>
      </c>
      <c r="O17" s="52"/>
      <c r="P17" s="21"/>
      <c r="Q17" s="30"/>
      <c r="R17" s="20" t="s">
        <v>31</v>
      </c>
      <c r="S17" s="52"/>
      <c r="T17" s="21"/>
      <c r="U17" s="23"/>
      <c r="V17" s="20" t="s">
        <v>31</v>
      </c>
      <c r="W17" s="52"/>
      <c r="X17" s="21"/>
      <c r="Y17" s="23"/>
      <c r="Z17" s="20" t="s">
        <v>31</v>
      </c>
      <c r="AA17" s="52"/>
      <c r="AB17" s="21"/>
      <c r="AC17" s="23"/>
      <c r="AD17" s="20" t="s">
        <v>31</v>
      </c>
      <c r="AE17" s="52"/>
      <c r="AF17" s="21"/>
      <c r="AG17" s="23"/>
      <c r="AH17" s="20" t="s">
        <v>31</v>
      </c>
      <c r="AI17" s="52"/>
      <c r="AJ17" s="21"/>
      <c r="AK17" s="23"/>
      <c r="AL17" s="20" t="s">
        <v>31</v>
      </c>
      <c r="AM17" s="52"/>
      <c r="AN17" s="21"/>
      <c r="AO17" s="23"/>
      <c r="AP17" s="20" t="s">
        <v>31</v>
      </c>
      <c r="AQ17" s="52"/>
      <c r="AR17" s="21"/>
      <c r="AS17" s="23"/>
      <c r="AT17" s="20" t="s">
        <v>31</v>
      </c>
      <c r="AU17" s="52"/>
      <c r="AV17" s="21"/>
      <c r="AW17" s="23"/>
      <c r="AX17" s="20" t="s">
        <v>31</v>
      </c>
      <c r="AY17" s="22"/>
      <c r="AZ17" s="21"/>
      <c r="BA17" s="23"/>
      <c r="BB17" s="20" t="s">
        <v>31</v>
      </c>
      <c r="BC17" s="22"/>
      <c r="BD17" s="21"/>
      <c r="BE17" s="23"/>
      <c r="BF17" s="19" t="s">
        <v>111</v>
      </c>
      <c r="BG17" s="47" t="s">
        <v>34</v>
      </c>
      <c r="BH17" s="2"/>
    </row>
    <row r="18" spans="1:60" s="3" customFormat="1" ht="60.75" thickBot="1" x14ac:dyDescent="0.25">
      <c r="A18" s="81"/>
      <c r="B18" s="146"/>
      <c r="C18" s="148"/>
      <c r="D18" s="61" t="s">
        <v>112</v>
      </c>
      <c r="E18" s="48" t="s">
        <v>113</v>
      </c>
      <c r="F18" s="95"/>
      <c r="G18" s="4" t="s">
        <v>162</v>
      </c>
      <c r="H18" s="47" t="s">
        <v>115</v>
      </c>
      <c r="I18" s="18" t="s">
        <v>101</v>
      </c>
      <c r="J18" s="32" t="s">
        <v>31</v>
      </c>
      <c r="K18" s="54"/>
      <c r="L18" s="34"/>
      <c r="M18" s="35"/>
      <c r="N18" s="32" t="s">
        <v>31</v>
      </c>
      <c r="O18" s="54"/>
      <c r="P18" s="34"/>
      <c r="Q18" s="36"/>
      <c r="R18" s="32" t="s">
        <v>31</v>
      </c>
      <c r="S18" s="52"/>
      <c r="T18" s="34"/>
      <c r="U18" s="35"/>
      <c r="V18" s="32"/>
      <c r="W18" s="54"/>
      <c r="X18" s="34"/>
      <c r="Y18" s="35"/>
      <c r="Z18" s="32"/>
      <c r="AA18" s="54"/>
      <c r="AB18" s="34"/>
      <c r="AC18" s="35"/>
      <c r="AD18" s="32"/>
      <c r="AE18" s="52"/>
      <c r="AF18" s="34"/>
      <c r="AG18" s="35"/>
      <c r="AH18" s="32"/>
      <c r="AI18" s="54"/>
      <c r="AJ18" s="34"/>
      <c r="AK18" s="35"/>
      <c r="AL18" s="32"/>
      <c r="AM18" s="54"/>
      <c r="AN18" s="34"/>
      <c r="AO18" s="35"/>
      <c r="AP18" s="32"/>
      <c r="AQ18" s="52"/>
      <c r="AR18" s="34"/>
      <c r="AS18" s="35"/>
      <c r="AT18" s="32"/>
      <c r="AU18" s="54"/>
      <c r="AV18" s="34"/>
      <c r="AW18" s="35"/>
      <c r="AX18" s="32"/>
      <c r="AY18" s="33"/>
      <c r="AZ18" s="34"/>
      <c r="BA18" s="35"/>
      <c r="BB18" s="32"/>
      <c r="BC18" s="33"/>
      <c r="BD18" s="34"/>
      <c r="BE18" s="35"/>
      <c r="BF18" s="19" t="s">
        <v>116</v>
      </c>
      <c r="BG18" s="47" t="s">
        <v>114</v>
      </c>
      <c r="BH18" s="2"/>
    </row>
    <row r="19" spans="1:60" s="3" customFormat="1" ht="60.75" thickBot="1" x14ac:dyDescent="0.25">
      <c r="A19" s="82"/>
      <c r="B19" s="146"/>
      <c r="C19" s="149"/>
      <c r="D19" s="48" t="s">
        <v>39</v>
      </c>
      <c r="E19" s="48" t="s">
        <v>163</v>
      </c>
      <c r="F19" s="95"/>
      <c r="G19" s="4" t="s">
        <v>162</v>
      </c>
      <c r="H19" s="47" t="s">
        <v>34</v>
      </c>
      <c r="I19" s="18" t="s">
        <v>40</v>
      </c>
      <c r="J19" s="20"/>
      <c r="K19" s="52"/>
      <c r="L19" s="21"/>
      <c r="M19" s="23"/>
      <c r="N19" s="20"/>
      <c r="O19" s="52"/>
      <c r="P19" s="21"/>
      <c r="Q19" s="23"/>
      <c r="R19" s="37" t="s">
        <v>31</v>
      </c>
      <c r="S19" s="52"/>
      <c r="T19" s="21"/>
      <c r="U19" s="40"/>
      <c r="V19" s="37"/>
      <c r="W19" s="52"/>
      <c r="X19" s="21"/>
      <c r="Y19" s="40"/>
      <c r="Z19" s="37"/>
      <c r="AA19" s="52"/>
      <c r="AB19" s="21"/>
      <c r="AC19" s="40"/>
      <c r="AD19" s="37" t="s">
        <v>31</v>
      </c>
      <c r="AE19" s="52"/>
      <c r="AF19" s="21"/>
      <c r="AG19" s="40"/>
      <c r="AH19" s="37"/>
      <c r="AI19" s="52"/>
      <c r="AJ19" s="41"/>
      <c r="AK19" s="40"/>
      <c r="AL19" s="37"/>
      <c r="AM19" s="52"/>
      <c r="AN19" s="41"/>
      <c r="AO19" s="40"/>
      <c r="AP19" s="37" t="s">
        <v>31</v>
      </c>
      <c r="AQ19" s="52"/>
      <c r="AR19" s="41"/>
      <c r="AS19" s="40"/>
      <c r="AT19" s="37"/>
      <c r="AU19" s="52"/>
      <c r="AV19" s="41"/>
      <c r="AW19" s="40"/>
      <c r="AX19" s="37"/>
      <c r="AY19" s="52"/>
      <c r="AZ19" s="41"/>
      <c r="BA19" s="40"/>
      <c r="BB19" s="37" t="s">
        <v>31</v>
      </c>
      <c r="BC19" s="52"/>
      <c r="BD19" s="41"/>
      <c r="BE19" s="40"/>
      <c r="BF19" s="31"/>
      <c r="BG19" s="47" t="s">
        <v>41</v>
      </c>
    </row>
    <row r="20" spans="1:60" s="3" customFormat="1" ht="75.75" thickBot="1" x14ac:dyDescent="0.25">
      <c r="A20" s="68" t="s">
        <v>42</v>
      </c>
      <c r="B20" s="146"/>
      <c r="C20" s="147" t="s">
        <v>43</v>
      </c>
      <c r="D20" s="78" t="s">
        <v>44</v>
      </c>
      <c r="E20" s="13" t="s">
        <v>119</v>
      </c>
      <c r="F20" s="95"/>
      <c r="G20" s="4" t="s">
        <v>164</v>
      </c>
      <c r="H20" s="4" t="s">
        <v>45</v>
      </c>
      <c r="I20" s="18" t="s">
        <v>37</v>
      </c>
      <c r="J20" s="20" t="s">
        <v>31</v>
      </c>
      <c r="K20" s="52"/>
      <c r="L20" s="21"/>
      <c r="M20" s="23"/>
      <c r="N20" s="37" t="s">
        <v>31</v>
      </c>
      <c r="O20" s="52"/>
      <c r="P20" s="21"/>
      <c r="Q20" s="39"/>
      <c r="R20" s="37" t="s">
        <v>31</v>
      </c>
      <c r="S20" s="52"/>
      <c r="T20" s="21"/>
      <c r="U20" s="40"/>
      <c r="V20" s="37" t="s">
        <v>31</v>
      </c>
      <c r="W20" s="52"/>
      <c r="X20" s="21"/>
      <c r="Y20" s="40"/>
      <c r="Z20" s="37" t="s">
        <v>31</v>
      </c>
      <c r="AA20" s="52"/>
      <c r="AB20" s="21"/>
      <c r="AC20" s="40"/>
      <c r="AD20" s="37" t="s">
        <v>31</v>
      </c>
      <c r="AE20" s="52"/>
      <c r="AF20" s="21"/>
      <c r="AG20" s="40"/>
      <c r="AH20" s="37" t="s">
        <v>31</v>
      </c>
      <c r="AI20" s="52"/>
      <c r="AJ20" s="41"/>
      <c r="AK20" s="40"/>
      <c r="AL20" s="37" t="s">
        <v>31</v>
      </c>
      <c r="AM20" s="52"/>
      <c r="AN20" s="41"/>
      <c r="AO20" s="40"/>
      <c r="AP20" s="37" t="s">
        <v>31</v>
      </c>
      <c r="AQ20" s="52"/>
      <c r="AR20" s="41"/>
      <c r="AS20" s="40"/>
      <c r="AT20" s="37" t="s">
        <v>31</v>
      </c>
      <c r="AU20" s="52"/>
      <c r="AV20" s="41"/>
      <c r="AW20" s="40"/>
      <c r="AX20" s="37" t="s">
        <v>31</v>
      </c>
      <c r="AY20" s="52"/>
      <c r="AZ20" s="41"/>
      <c r="BA20" s="40"/>
      <c r="BB20" s="37" t="s">
        <v>31</v>
      </c>
      <c r="BC20" s="21"/>
      <c r="BD20" s="41"/>
      <c r="BE20" s="40"/>
      <c r="BF20" s="19" t="s">
        <v>117</v>
      </c>
      <c r="BG20" s="4" t="s">
        <v>118</v>
      </c>
    </row>
    <row r="21" spans="1:60" s="3" customFormat="1" ht="60.75" thickBot="1" x14ac:dyDescent="0.25">
      <c r="A21" s="69"/>
      <c r="B21" s="146"/>
      <c r="C21" s="148"/>
      <c r="D21" s="79"/>
      <c r="E21" s="48" t="s">
        <v>121</v>
      </c>
      <c r="F21" s="95"/>
      <c r="G21" s="4" t="s">
        <v>162</v>
      </c>
      <c r="H21" s="47" t="s">
        <v>45</v>
      </c>
      <c r="I21" s="18" t="s">
        <v>37</v>
      </c>
      <c r="J21" s="20" t="s">
        <v>31</v>
      </c>
      <c r="K21" s="52"/>
      <c r="L21" s="21"/>
      <c r="M21" s="23"/>
      <c r="N21" s="37" t="s">
        <v>31</v>
      </c>
      <c r="O21" s="52"/>
      <c r="P21" s="21"/>
      <c r="Q21" s="39"/>
      <c r="R21" s="37" t="s">
        <v>31</v>
      </c>
      <c r="S21" s="52"/>
      <c r="T21" s="21"/>
      <c r="U21" s="40"/>
      <c r="V21" s="37" t="s">
        <v>31</v>
      </c>
      <c r="W21" s="52"/>
      <c r="X21" s="21"/>
      <c r="Y21" s="40"/>
      <c r="Z21" s="37" t="s">
        <v>31</v>
      </c>
      <c r="AA21" s="52"/>
      <c r="AB21" s="21"/>
      <c r="AC21" s="40"/>
      <c r="AD21" s="37" t="s">
        <v>31</v>
      </c>
      <c r="AE21" s="52"/>
      <c r="AF21" s="21"/>
      <c r="AG21" s="40"/>
      <c r="AH21" s="37" t="s">
        <v>31</v>
      </c>
      <c r="AI21" s="52"/>
      <c r="AJ21" s="41"/>
      <c r="AK21" s="40"/>
      <c r="AL21" s="37" t="s">
        <v>31</v>
      </c>
      <c r="AM21" s="52"/>
      <c r="AN21" s="41"/>
      <c r="AO21" s="40"/>
      <c r="AP21" s="37" t="s">
        <v>31</v>
      </c>
      <c r="AQ21" s="52"/>
      <c r="AR21" s="41"/>
      <c r="AS21" s="40"/>
      <c r="AT21" s="37" t="s">
        <v>31</v>
      </c>
      <c r="AU21" s="52"/>
      <c r="AV21" s="41"/>
      <c r="AW21" s="40"/>
      <c r="AX21" s="37" t="s">
        <v>31</v>
      </c>
      <c r="AY21" s="52"/>
      <c r="AZ21" s="41"/>
      <c r="BA21" s="40"/>
      <c r="BB21" s="37" t="s">
        <v>31</v>
      </c>
      <c r="BC21" s="21"/>
      <c r="BD21" s="41"/>
      <c r="BE21" s="40"/>
      <c r="BF21" s="31"/>
      <c r="BG21" s="4" t="s">
        <v>46</v>
      </c>
    </row>
    <row r="22" spans="1:60" s="3" customFormat="1" ht="60.75" thickBot="1" x14ac:dyDescent="0.25">
      <c r="A22" s="69"/>
      <c r="B22" s="146"/>
      <c r="C22" s="148"/>
      <c r="D22" s="79"/>
      <c r="E22" s="48" t="s">
        <v>165</v>
      </c>
      <c r="F22" s="95"/>
      <c r="G22" s="4" t="s">
        <v>162</v>
      </c>
      <c r="H22" s="47" t="s">
        <v>45</v>
      </c>
      <c r="I22" s="18" t="s">
        <v>37</v>
      </c>
      <c r="J22" s="20" t="s">
        <v>31</v>
      </c>
      <c r="K22" s="52"/>
      <c r="L22" s="21"/>
      <c r="M22" s="23"/>
      <c r="N22" s="37" t="s">
        <v>31</v>
      </c>
      <c r="O22" s="52"/>
      <c r="P22" s="21"/>
      <c r="Q22" s="39"/>
      <c r="R22" s="37" t="s">
        <v>31</v>
      </c>
      <c r="S22" s="52"/>
      <c r="T22" s="21"/>
      <c r="U22" s="40"/>
      <c r="V22" s="37" t="s">
        <v>31</v>
      </c>
      <c r="W22" s="52"/>
      <c r="X22" s="21"/>
      <c r="Y22" s="40"/>
      <c r="Z22" s="37" t="s">
        <v>31</v>
      </c>
      <c r="AA22" s="52"/>
      <c r="AB22" s="21"/>
      <c r="AC22" s="40"/>
      <c r="AD22" s="37" t="s">
        <v>31</v>
      </c>
      <c r="AE22" s="52"/>
      <c r="AF22" s="21"/>
      <c r="AG22" s="40"/>
      <c r="AH22" s="37" t="s">
        <v>31</v>
      </c>
      <c r="AI22" s="52"/>
      <c r="AJ22" s="41"/>
      <c r="AK22" s="40"/>
      <c r="AL22" s="37" t="s">
        <v>31</v>
      </c>
      <c r="AM22" s="52"/>
      <c r="AN22" s="41"/>
      <c r="AO22" s="40"/>
      <c r="AP22" s="37" t="s">
        <v>31</v>
      </c>
      <c r="AQ22" s="52"/>
      <c r="AR22" s="41"/>
      <c r="AS22" s="40"/>
      <c r="AT22" s="37" t="s">
        <v>31</v>
      </c>
      <c r="AU22" s="52"/>
      <c r="AV22" s="41"/>
      <c r="AW22" s="40"/>
      <c r="AX22" s="37" t="s">
        <v>31</v>
      </c>
      <c r="AY22" s="52"/>
      <c r="AZ22" s="41"/>
      <c r="BA22" s="40"/>
      <c r="BB22" s="37" t="s">
        <v>31</v>
      </c>
      <c r="BC22" s="21"/>
      <c r="BD22" s="41"/>
      <c r="BE22" s="40"/>
      <c r="BF22" s="31"/>
      <c r="BG22" s="4" t="s">
        <v>34</v>
      </c>
    </row>
    <row r="23" spans="1:60" s="3" customFormat="1" ht="60.75" thickBot="1" x14ac:dyDescent="0.25">
      <c r="A23" s="69"/>
      <c r="B23" s="146"/>
      <c r="C23" s="148"/>
      <c r="D23" s="79"/>
      <c r="E23" s="48" t="s">
        <v>126</v>
      </c>
      <c r="F23" s="95"/>
      <c r="G23" s="4" t="s">
        <v>162</v>
      </c>
      <c r="H23" s="47" t="s">
        <v>45</v>
      </c>
      <c r="I23" s="18" t="s">
        <v>56</v>
      </c>
      <c r="J23" s="20"/>
      <c r="K23" s="52"/>
      <c r="L23" s="21"/>
      <c r="M23" s="23"/>
      <c r="N23" s="37"/>
      <c r="O23" s="52"/>
      <c r="P23" s="21"/>
      <c r="Q23" s="39"/>
      <c r="R23" s="37"/>
      <c r="S23" s="52"/>
      <c r="T23" s="21"/>
      <c r="U23" s="40"/>
      <c r="V23" s="37" t="s">
        <v>31</v>
      </c>
      <c r="W23" s="52"/>
      <c r="X23" s="21"/>
      <c r="Y23" s="40"/>
      <c r="Z23" s="37"/>
      <c r="AA23" s="52"/>
      <c r="AB23" s="21"/>
      <c r="AC23" s="40"/>
      <c r="AD23" s="37"/>
      <c r="AE23" s="52"/>
      <c r="AF23" s="21"/>
      <c r="AG23" s="40"/>
      <c r="AH23" s="37"/>
      <c r="AI23" s="52"/>
      <c r="AJ23" s="41"/>
      <c r="AK23" s="40"/>
      <c r="AL23" s="37" t="s">
        <v>31</v>
      </c>
      <c r="AM23" s="52"/>
      <c r="AN23" s="41"/>
      <c r="AO23" s="40"/>
      <c r="AP23" s="37"/>
      <c r="AQ23" s="52"/>
      <c r="AR23" s="41"/>
      <c r="AS23" s="40"/>
      <c r="AT23" s="37"/>
      <c r="AU23" s="52"/>
      <c r="AV23" s="41"/>
      <c r="AW23" s="40"/>
      <c r="AX23" s="37"/>
      <c r="AY23" s="52"/>
      <c r="AZ23" s="41"/>
      <c r="BA23" s="40"/>
      <c r="BB23" s="37"/>
      <c r="BC23" s="21"/>
      <c r="BD23" s="41"/>
      <c r="BE23" s="40"/>
      <c r="BF23" s="19" t="s">
        <v>122</v>
      </c>
      <c r="BG23" s="4" t="s">
        <v>34</v>
      </c>
    </row>
    <row r="24" spans="1:60" s="3" customFormat="1" ht="60.75" thickBot="1" x14ac:dyDescent="0.25">
      <c r="A24" s="69"/>
      <c r="B24" s="146"/>
      <c r="C24" s="148"/>
      <c r="D24" s="79"/>
      <c r="E24" s="48" t="s">
        <v>127</v>
      </c>
      <c r="F24" s="95"/>
      <c r="G24" s="4" t="s">
        <v>162</v>
      </c>
      <c r="H24" s="47" t="s">
        <v>45</v>
      </c>
      <c r="I24" s="18" t="s">
        <v>56</v>
      </c>
      <c r="J24" s="20"/>
      <c r="K24" s="52"/>
      <c r="L24" s="21"/>
      <c r="M24" s="23"/>
      <c r="N24" s="37"/>
      <c r="O24" s="52"/>
      <c r="P24" s="21"/>
      <c r="Q24" s="39"/>
      <c r="R24" s="37"/>
      <c r="S24" s="52"/>
      <c r="T24" s="21"/>
      <c r="U24" s="40"/>
      <c r="V24" s="37" t="s">
        <v>31</v>
      </c>
      <c r="W24" s="52"/>
      <c r="X24" s="21"/>
      <c r="Y24" s="40"/>
      <c r="Z24" s="37"/>
      <c r="AA24" s="52"/>
      <c r="AB24" s="21"/>
      <c r="AC24" s="40"/>
      <c r="AD24" s="37"/>
      <c r="AE24" s="52"/>
      <c r="AF24" s="21"/>
      <c r="AG24" s="40"/>
      <c r="AH24" s="37"/>
      <c r="AI24" s="52"/>
      <c r="AJ24" s="41"/>
      <c r="AK24" s="40"/>
      <c r="AL24" s="37" t="s">
        <v>31</v>
      </c>
      <c r="AM24" s="52"/>
      <c r="AN24" s="41"/>
      <c r="AO24" s="40"/>
      <c r="AP24" s="37"/>
      <c r="AQ24" s="52"/>
      <c r="AR24" s="41"/>
      <c r="AS24" s="40"/>
      <c r="AT24" s="37"/>
      <c r="AU24" s="52"/>
      <c r="AV24" s="41"/>
      <c r="AW24" s="40"/>
      <c r="AX24" s="37"/>
      <c r="AY24" s="52"/>
      <c r="AZ24" s="41"/>
      <c r="BA24" s="40"/>
      <c r="BB24" s="37"/>
      <c r="BC24" s="21"/>
      <c r="BD24" s="41"/>
      <c r="BE24" s="40"/>
      <c r="BF24" s="19" t="s">
        <v>122</v>
      </c>
      <c r="BG24" s="4" t="s">
        <v>34</v>
      </c>
    </row>
    <row r="25" spans="1:60" s="3" customFormat="1" ht="60.75" thickBot="1" x14ac:dyDescent="0.25">
      <c r="A25" s="69"/>
      <c r="B25" s="146"/>
      <c r="C25" s="148"/>
      <c r="D25" s="79"/>
      <c r="E25" s="48" t="s">
        <v>128</v>
      </c>
      <c r="F25" s="95"/>
      <c r="G25" s="4" t="s">
        <v>162</v>
      </c>
      <c r="H25" s="47" t="s">
        <v>45</v>
      </c>
      <c r="I25" s="18" t="s">
        <v>56</v>
      </c>
      <c r="J25" s="20"/>
      <c r="K25" s="52"/>
      <c r="L25" s="21"/>
      <c r="M25" s="23"/>
      <c r="N25" s="37"/>
      <c r="O25" s="52"/>
      <c r="P25" s="21"/>
      <c r="Q25" s="39"/>
      <c r="R25" s="37"/>
      <c r="S25" s="52"/>
      <c r="T25" s="21"/>
      <c r="U25" s="40"/>
      <c r="V25" s="37" t="s">
        <v>31</v>
      </c>
      <c r="W25" s="52"/>
      <c r="X25" s="21"/>
      <c r="Y25" s="40"/>
      <c r="Z25" s="37"/>
      <c r="AA25" s="52"/>
      <c r="AB25" s="21"/>
      <c r="AC25" s="40"/>
      <c r="AD25" s="37"/>
      <c r="AE25" s="52"/>
      <c r="AF25" s="21"/>
      <c r="AG25" s="40"/>
      <c r="AH25" s="37"/>
      <c r="AI25" s="52"/>
      <c r="AJ25" s="41"/>
      <c r="AK25" s="40"/>
      <c r="AL25" s="37" t="s">
        <v>31</v>
      </c>
      <c r="AM25" s="52"/>
      <c r="AN25" s="41"/>
      <c r="AO25" s="40"/>
      <c r="AP25" s="37"/>
      <c r="AQ25" s="52"/>
      <c r="AR25" s="41"/>
      <c r="AS25" s="40"/>
      <c r="AT25" s="37"/>
      <c r="AU25" s="52"/>
      <c r="AV25" s="41"/>
      <c r="AW25" s="40"/>
      <c r="AX25" s="37"/>
      <c r="AY25" s="52"/>
      <c r="AZ25" s="41"/>
      <c r="BA25" s="40"/>
      <c r="BB25" s="37"/>
      <c r="BC25" s="21"/>
      <c r="BD25" s="41"/>
      <c r="BE25" s="40"/>
      <c r="BF25" s="19" t="s">
        <v>122</v>
      </c>
      <c r="BG25" s="4" t="s">
        <v>34</v>
      </c>
    </row>
    <row r="26" spans="1:60" s="3" customFormat="1" ht="48.75" customHeight="1" thickBot="1" x14ac:dyDescent="0.25">
      <c r="A26" s="69"/>
      <c r="B26" s="146"/>
      <c r="C26" s="148"/>
      <c r="D26" s="79"/>
      <c r="E26" s="48" t="s">
        <v>123</v>
      </c>
      <c r="F26" s="95"/>
      <c r="G26" s="4" t="s">
        <v>162</v>
      </c>
      <c r="H26" s="47" t="s">
        <v>45</v>
      </c>
      <c r="I26" s="18" t="s">
        <v>40</v>
      </c>
      <c r="J26" s="20"/>
      <c r="K26" s="52"/>
      <c r="L26" s="21"/>
      <c r="M26" s="23"/>
      <c r="N26" s="20"/>
      <c r="O26" s="52"/>
      <c r="P26" s="21"/>
      <c r="Q26" s="23"/>
      <c r="R26" s="37" t="s">
        <v>31</v>
      </c>
      <c r="S26" s="52"/>
      <c r="T26" s="21"/>
      <c r="U26" s="40"/>
      <c r="V26" s="37"/>
      <c r="W26" s="52"/>
      <c r="X26" s="21"/>
      <c r="Y26" s="40"/>
      <c r="Z26" s="37"/>
      <c r="AA26" s="52"/>
      <c r="AB26" s="21"/>
      <c r="AC26" s="40"/>
      <c r="AD26" s="37" t="s">
        <v>31</v>
      </c>
      <c r="AE26" s="52"/>
      <c r="AF26" s="21"/>
      <c r="AG26" s="40"/>
      <c r="AH26" s="37"/>
      <c r="AI26" s="52"/>
      <c r="AJ26" s="41"/>
      <c r="AK26" s="40"/>
      <c r="AL26" s="37"/>
      <c r="AM26" s="52"/>
      <c r="AN26" s="41"/>
      <c r="AO26" s="40"/>
      <c r="AP26" s="37" t="s">
        <v>31</v>
      </c>
      <c r="AQ26" s="52"/>
      <c r="AR26" s="41"/>
      <c r="AS26" s="40"/>
      <c r="AT26" s="37"/>
      <c r="AU26" s="52"/>
      <c r="AV26" s="41"/>
      <c r="AW26" s="40"/>
      <c r="AX26" s="37"/>
      <c r="AY26" s="52"/>
      <c r="AZ26" s="41"/>
      <c r="BA26" s="40"/>
      <c r="BB26" s="37" t="s">
        <v>31</v>
      </c>
      <c r="BC26" s="52"/>
      <c r="BD26" s="41"/>
      <c r="BE26" s="40"/>
      <c r="BF26" s="19"/>
      <c r="BG26" s="4" t="s">
        <v>34</v>
      </c>
    </row>
    <row r="27" spans="1:60" s="3" customFormat="1" ht="60.75" thickBot="1" x14ac:dyDescent="0.25">
      <c r="A27" s="69"/>
      <c r="B27" s="146"/>
      <c r="C27" s="148"/>
      <c r="D27" s="79"/>
      <c r="E27" s="48" t="s">
        <v>124</v>
      </c>
      <c r="F27" s="95"/>
      <c r="G27" s="4" t="s">
        <v>162</v>
      </c>
      <c r="H27" s="47" t="s">
        <v>45</v>
      </c>
      <c r="I27" s="18" t="s">
        <v>30</v>
      </c>
      <c r="J27" s="42"/>
      <c r="K27" s="45"/>
      <c r="L27" s="43"/>
      <c r="M27" s="46"/>
      <c r="N27" s="42"/>
      <c r="O27" s="45"/>
      <c r="P27" s="43"/>
      <c r="Q27" s="46"/>
      <c r="R27" s="42"/>
      <c r="S27" s="45"/>
      <c r="T27" s="34"/>
      <c r="U27" s="44"/>
      <c r="V27" s="42" t="s">
        <v>31</v>
      </c>
      <c r="W27" s="52"/>
      <c r="X27" s="43"/>
      <c r="Y27" s="44"/>
      <c r="Z27" s="42"/>
      <c r="AA27" s="45"/>
      <c r="AB27" s="43"/>
      <c r="AC27" s="44"/>
      <c r="AD27" s="42"/>
      <c r="AE27" s="52"/>
      <c r="AF27" s="45"/>
      <c r="AG27" s="44"/>
      <c r="AH27" s="42"/>
      <c r="AI27" s="45"/>
      <c r="AJ27" s="43"/>
      <c r="AK27" s="44"/>
      <c r="AL27" s="42"/>
      <c r="AM27" s="52"/>
      <c r="AN27" s="43"/>
      <c r="AO27" s="44"/>
      <c r="AP27" s="42"/>
      <c r="AQ27" s="22"/>
      <c r="AR27" s="43"/>
      <c r="AS27" s="44"/>
      <c r="AT27" s="42"/>
      <c r="AU27" s="52"/>
      <c r="AV27" s="43"/>
      <c r="AW27" s="44"/>
      <c r="AX27" s="42"/>
      <c r="AY27" s="45"/>
      <c r="AZ27" s="43"/>
      <c r="BA27" s="44"/>
      <c r="BB27" s="37"/>
      <c r="BC27" s="38"/>
      <c r="BD27" s="41"/>
      <c r="BE27" s="40"/>
      <c r="BF27" s="19" t="s">
        <v>125</v>
      </c>
      <c r="BG27" s="4" t="s">
        <v>34</v>
      </c>
    </row>
    <row r="28" spans="1:60" s="3" customFormat="1" ht="55.5" customHeight="1" thickBot="1" x14ac:dyDescent="0.25">
      <c r="A28" s="69"/>
      <c r="B28" s="146"/>
      <c r="C28" s="148"/>
      <c r="D28" s="79"/>
      <c r="E28" s="62" t="s">
        <v>47</v>
      </c>
      <c r="F28" s="95"/>
      <c r="G28" s="4" t="s">
        <v>162</v>
      </c>
      <c r="H28" s="47" t="s">
        <v>45</v>
      </c>
      <c r="I28" s="18" t="s">
        <v>40</v>
      </c>
      <c r="J28" s="20"/>
      <c r="K28" s="52"/>
      <c r="L28" s="21"/>
      <c r="M28" s="23"/>
      <c r="N28" s="20"/>
      <c r="O28" s="52"/>
      <c r="P28" s="21"/>
      <c r="Q28" s="23"/>
      <c r="R28" s="37" t="s">
        <v>31</v>
      </c>
      <c r="S28" s="52"/>
      <c r="T28" s="21"/>
      <c r="U28" s="40"/>
      <c r="V28" s="37"/>
      <c r="W28" s="52"/>
      <c r="X28" s="21"/>
      <c r="Y28" s="40"/>
      <c r="Z28" s="37"/>
      <c r="AA28" s="52"/>
      <c r="AB28" s="21"/>
      <c r="AC28" s="40"/>
      <c r="AD28" s="37" t="s">
        <v>31</v>
      </c>
      <c r="AE28" s="52"/>
      <c r="AF28" s="21"/>
      <c r="AG28" s="40"/>
      <c r="AH28" s="37"/>
      <c r="AI28" s="52"/>
      <c r="AJ28" s="41"/>
      <c r="AK28" s="40"/>
      <c r="AL28" s="37"/>
      <c r="AM28" s="52"/>
      <c r="AN28" s="41"/>
      <c r="AO28" s="40"/>
      <c r="AP28" s="37" t="s">
        <v>31</v>
      </c>
      <c r="AQ28" s="52"/>
      <c r="AR28" s="41"/>
      <c r="AS28" s="40"/>
      <c r="AT28" s="37"/>
      <c r="AU28" s="52"/>
      <c r="AV28" s="41"/>
      <c r="AW28" s="40"/>
      <c r="AX28" s="37"/>
      <c r="AY28" s="52"/>
      <c r="AZ28" s="41"/>
      <c r="BA28" s="40"/>
      <c r="BB28" s="37" t="s">
        <v>31</v>
      </c>
      <c r="BC28" s="52"/>
      <c r="BD28" s="41"/>
      <c r="BE28" s="40"/>
      <c r="BF28" s="19" t="s">
        <v>48</v>
      </c>
      <c r="BG28" s="4" t="s">
        <v>34</v>
      </c>
    </row>
    <row r="29" spans="1:60" s="3" customFormat="1" ht="63" customHeight="1" thickBot="1" x14ac:dyDescent="0.25">
      <c r="A29" s="69"/>
      <c r="B29" s="146"/>
      <c r="C29" s="149"/>
      <c r="D29" s="80"/>
      <c r="E29" s="48" t="s">
        <v>131</v>
      </c>
      <c r="F29" s="95"/>
      <c r="G29" s="4" t="s">
        <v>162</v>
      </c>
      <c r="H29" s="47" t="s">
        <v>45</v>
      </c>
      <c r="I29" s="18" t="s">
        <v>49</v>
      </c>
      <c r="J29" s="37"/>
      <c r="K29" s="38"/>
      <c r="L29" s="41"/>
      <c r="M29" s="40"/>
      <c r="N29" s="37"/>
      <c r="O29" s="38"/>
      <c r="P29" s="41"/>
      <c r="Q29" s="39"/>
      <c r="R29" s="37"/>
      <c r="S29" s="38"/>
      <c r="T29" s="41"/>
      <c r="U29" s="40"/>
      <c r="V29" s="37" t="s">
        <v>31</v>
      </c>
      <c r="W29" s="38"/>
      <c r="X29" s="41"/>
      <c r="Y29" s="40"/>
      <c r="Z29" s="37"/>
      <c r="AA29" s="38"/>
      <c r="AB29" s="41"/>
      <c r="AC29" s="40"/>
      <c r="AD29" s="37"/>
      <c r="AE29" s="38"/>
      <c r="AF29" s="41"/>
      <c r="AG29" s="40"/>
      <c r="AH29" s="37"/>
      <c r="AI29" s="52"/>
      <c r="AJ29" s="41"/>
      <c r="AK29" s="40"/>
      <c r="AL29" s="37"/>
      <c r="AM29" s="52"/>
      <c r="AN29" s="41"/>
      <c r="AO29" s="40"/>
      <c r="AP29" s="37" t="s">
        <v>31</v>
      </c>
      <c r="AQ29" s="52"/>
      <c r="AR29" s="41"/>
      <c r="AS29" s="40"/>
      <c r="AT29" s="37"/>
      <c r="AU29" s="52"/>
      <c r="AV29" s="41"/>
      <c r="AW29" s="40"/>
      <c r="AX29" s="37"/>
      <c r="AY29" s="52"/>
      <c r="AZ29" s="41"/>
      <c r="BA29" s="40"/>
      <c r="BB29" s="37"/>
      <c r="BC29" s="38"/>
      <c r="BD29" s="41"/>
      <c r="BE29" s="40"/>
      <c r="BF29" s="19" t="s">
        <v>122</v>
      </c>
      <c r="BG29" s="4" t="s">
        <v>34</v>
      </c>
    </row>
    <row r="30" spans="1:60" s="3" customFormat="1" ht="58.5" customHeight="1" thickBot="1" x14ac:dyDescent="0.25">
      <c r="A30" s="69"/>
      <c r="B30" s="146"/>
      <c r="C30" s="147" t="s">
        <v>50</v>
      </c>
      <c r="D30" s="98" t="s">
        <v>51</v>
      </c>
      <c r="E30" s="48" t="s">
        <v>129</v>
      </c>
      <c r="F30" s="95"/>
      <c r="G30" s="4" t="s">
        <v>162</v>
      </c>
      <c r="H30" s="47" t="s">
        <v>134</v>
      </c>
      <c r="I30" s="18" t="s">
        <v>52</v>
      </c>
      <c r="J30" s="42" t="s">
        <v>31</v>
      </c>
      <c r="K30" s="54"/>
      <c r="L30" s="43"/>
      <c r="M30" s="44"/>
      <c r="N30" s="42" t="s">
        <v>31</v>
      </c>
      <c r="O30" s="54"/>
      <c r="P30" s="34"/>
      <c r="Q30" s="46"/>
      <c r="R30" s="42" t="s">
        <v>31</v>
      </c>
      <c r="S30" s="54"/>
      <c r="T30" s="34"/>
      <c r="U30" s="44"/>
      <c r="V30" s="42" t="s">
        <v>31</v>
      </c>
      <c r="W30" s="54"/>
      <c r="X30" s="34"/>
      <c r="Y30" s="44"/>
      <c r="Z30" s="42" t="s">
        <v>31</v>
      </c>
      <c r="AA30" s="54"/>
      <c r="AB30" s="34"/>
      <c r="AC30" s="44"/>
      <c r="AD30" s="42" t="s">
        <v>31</v>
      </c>
      <c r="AE30" s="54"/>
      <c r="AF30" s="34"/>
      <c r="AG30" s="44"/>
      <c r="AH30" s="42" t="s">
        <v>31</v>
      </c>
      <c r="AI30" s="54"/>
      <c r="AJ30" s="43"/>
      <c r="AK30" s="44"/>
      <c r="AL30" s="42" t="s">
        <v>31</v>
      </c>
      <c r="AM30" s="54"/>
      <c r="AN30" s="43"/>
      <c r="AO30" s="44"/>
      <c r="AP30" s="42" t="s">
        <v>31</v>
      </c>
      <c r="AQ30" s="54"/>
      <c r="AR30" s="43"/>
      <c r="AS30" s="44"/>
      <c r="AT30" s="42" t="s">
        <v>31</v>
      </c>
      <c r="AU30" s="54"/>
      <c r="AV30" s="43"/>
      <c r="AW30" s="44"/>
      <c r="AX30" s="42" t="s">
        <v>31</v>
      </c>
      <c r="AY30" s="54"/>
      <c r="AZ30" s="43"/>
      <c r="BA30" s="44"/>
      <c r="BB30" s="42" t="s">
        <v>31</v>
      </c>
      <c r="BC30" s="34"/>
      <c r="BD30" s="43"/>
      <c r="BE30" s="44"/>
      <c r="BF30" s="55"/>
      <c r="BG30" s="4" t="s">
        <v>34</v>
      </c>
    </row>
    <row r="31" spans="1:60" s="3" customFormat="1" ht="60.75" thickBot="1" x14ac:dyDescent="0.25">
      <c r="A31" s="69"/>
      <c r="B31" s="146"/>
      <c r="C31" s="148"/>
      <c r="D31" s="99"/>
      <c r="E31" s="48" t="s">
        <v>130</v>
      </c>
      <c r="F31" s="95"/>
      <c r="G31" s="4" t="s">
        <v>162</v>
      </c>
      <c r="H31" s="47" t="s">
        <v>45</v>
      </c>
      <c r="I31" s="18" t="s">
        <v>53</v>
      </c>
      <c r="J31" s="20"/>
      <c r="K31" s="52"/>
      <c r="L31" s="21"/>
      <c r="M31" s="23"/>
      <c r="N31" s="20"/>
      <c r="O31" s="52"/>
      <c r="P31" s="21"/>
      <c r="Q31" s="23"/>
      <c r="R31" s="37" t="s">
        <v>31</v>
      </c>
      <c r="S31" s="52"/>
      <c r="T31" s="21"/>
      <c r="U31" s="40"/>
      <c r="V31" s="37"/>
      <c r="W31" s="52"/>
      <c r="X31" s="21"/>
      <c r="Y31" s="40"/>
      <c r="Z31" s="37"/>
      <c r="AA31" s="52"/>
      <c r="AB31" s="21"/>
      <c r="AC31" s="40"/>
      <c r="AD31" s="37" t="s">
        <v>31</v>
      </c>
      <c r="AE31" s="52"/>
      <c r="AF31" s="21"/>
      <c r="AG31" s="40"/>
      <c r="AH31" s="37"/>
      <c r="AI31" s="52"/>
      <c r="AJ31" s="41"/>
      <c r="AK31" s="40"/>
      <c r="AL31" s="37"/>
      <c r="AM31" s="52"/>
      <c r="AN31" s="41"/>
      <c r="AO31" s="40"/>
      <c r="AP31" s="37" t="s">
        <v>31</v>
      </c>
      <c r="AQ31" s="52"/>
      <c r="AR31" s="41"/>
      <c r="AS31" s="40"/>
      <c r="AT31" s="37"/>
      <c r="AU31" s="52"/>
      <c r="AV31" s="41"/>
      <c r="AW31" s="40"/>
      <c r="AX31" s="37"/>
      <c r="AY31" s="52"/>
      <c r="AZ31" s="41"/>
      <c r="BA31" s="40"/>
      <c r="BB31" s="37" t="s">
        <v>31</v>
      </c>
      <c r="BC31" s="52"/>
      <c r="BD31" s="41"/>
      <c r="BE31" s="40"/>
      <c r="BF31" s="19" t="s">
        <v>135</v>
      </c>
      <c r="BG31" s="51" t="s">
        <v>34</v>
      </c>
    </row>
    <row r="32" spans="1:60" s="3" customFormat="1" ht="51" customHeight="1" thickBot="1" x14ac:dyDescent="0.25">
      <c r="A32" s="69"/>
      <c r="B32" s="146"/>
      <c r="C32" s="148"/>
      <c r="D32" s="99"/>
      <c r="E32" s="48" t="s">
        <v>54</v>
      </c>
      <c r="F32" s="95"/>
      <c r="G32" s="4" t="s">
        <v>162</v>
      </c>
      <c r="H32" s="47" t="s">
        <v>45</v>
      </c>
      <c r="I32" s="18" t="s">
        <v>53</v>
      </c>
      <c r="J32" s="20"/>
      <c r="K32" s="52"/>
      <c r="L32" s="21"/>
      <c r="M32" s="23"/>
      <c r="N32" s="20"/>
      <c r="O32" s="52"/>
      <c r="P32" s="21"/>
      <c r="Q32" s="23"/>
      <c r="R32" s="37" t="s">
        <v>31</v>
      </c>
      <c r="S32" s="52"/>
      <c r="T32" s="21"/>
      <c r="U32" s="40"/>
      <c r="V32" s="37"/>
      <c r="W32" s="52"/>
      <c r="X32" s="21"/>
      <c r="Y32" s="40"/>
      <c r="Z32" s="37"/>
      <c r="AA32" s="52"/>
      <c r="AB32" s="21"/>
      <c r="AC32" s="40"/>
      <c r="AD32" s="37" t="s">
        <v>31</v>
      </c>
      <c r="AE32" s="52"/>
      <c r="AF32" s="21"/>
      <c r="AG32" s="40"/>
      <c r="AH32" s="37"/>
      <c r="AI32" s="52"/>
      <c r="AJ32" s="41"/>
      <c r="AK32" s="40"/>
      <c r="AL32" s="37"/>
      <c r="AM32" s="52"/>
      <c r="AN32" s="41"/>
      <c r="AO32" s="40"/>
      <c r="AP32" s="37" t="s">
        <v>31</v>
      </c>
      <c r="AQ32" s="52"/>
      <c r="AR32" s="41"/>
      <c r="AS32" s="40"/>
      <c r="AT32" s="37"/>
      <c r="AU32" s="52"/>
      <c r="AV32" s="41"/>
      <c r="AW32" s="40"/>
      <c r="AX32" s="37"/>
      <c r="AY32" s="52"/>
      <c r="AZ32" s="41"/>
      <c r="BA32" s="40"/>
      <c r="BB32" s="37" t="s">
        <v>31</v>
      </c>
      <c r="BC32" s="52"/>
      <c r="BD32" s="41"/>
      <c r="BE32" s="40"/>
      <c r="BF32" s="31"/>
      <c r="BG32" s="4" t="s">
        <v>34</v>
      </c>
    </row>
    <row r="33" spans="1:59" s="3" customFormat="1" ht="135.75" thickBot="1" x14ac:dyDescent="0.25">
      <c r="A33" s="69"/>
      <c r="B33" s="146"/>
      <c r="C33" s="148"/>
      <c r="D33" s="99"/>
      <c r="E33" s="48" t="s">
        <v>132</v>
      </c>
      <c r="F33" s="95"/>
      <c r="G33" s="4" t="s">
        <v>161</v>
      </c>
      <c r="H33" s="47" t="s">
        <v>45</v>
      </c>
      <c r="I33" s="18" t="s">
        <v>53</v>
      </c>
      <c r="J33" s="20"/>
      <c r="K33" s="52"/>
      <c r="L33" s="21"/>
      <c r="M33" s="23"/>
      <c r="N33" s="20"/>
      <c r="O33" s="52"/>
      <c r="P33" s="21"/>
      <c r="Q33" s="23"/>
      <c r="R33" s="37" t="s">
        <v>31</v>
      </c>
      <c r="S33" s="52"/>
      <c r="T33" s="21"/>
      <c r="U33" s="40"/>
      <c r="V33" s="37"/>
      <c r="W33" s="52"/>
      <c r="X33" s="21"/>
      <c r="Y33" s="40"/>
      <c r="Z33" s="37"/>
      <c r="AA33" s="52"/>
      <c r="AB33" s="21"/>
      <c r="AC33" s="40"/>
      <c r="AD33" s="37" t="s">
        <v>31</v>
      </c>
      <c r="AE33" s="52"/>
      <c r="AF33" s="21"/>
      <c r="AG33" s="40"/>
      <c r="AH33" s="37"/>
      <c r="AI33" s="52"/>
      <c r="AJ33" s="41"/>
      <c r="AK33" s="40"/>
      <c r="AL33" s="37"/>
      <c r="AM33" s="52"/>
      <c r="AN33" s="41"/>
      <c r="AO33" s="40"/>
      <c r="AP33" s="37" t="s">
        <v>31</v>
      </c>
      <c r="AQ33" s="52"/>
      <c r="AR33" s="41"/>
      <c r="AS33" s="40"/>
      <c r="AT33" s="37"/>
      <c r="AU33" s="52"/>
      <c r="AV33" s="41"/>
      <c r="AW33" s="40"/>
      <c r="AX33" s="37"/>
      <c r="AY33" s="52"/>
      <c r="AZ33" s="41"/>
      <c r="BA33" s="40"/>
      <c r="BB33" s="37" t="s">
        <v>31</v>
      </c>
      <c r="BC33" s="52"/>
      <c r="BD33" s="41"/>
      <c r="BE33" s="40"/>
      <c r="BF33" s="58"/>
      <c r="BG33" s="4" t="s">
        <v>34</v>
      </c>
    </row>
    <row r="34" spans="1:59" s="3" customFormat="1" ht="60.75" thickBot="1" x14ac:dyDescent="0.25">
      <c r="A34" s="69"/>
      <c r="B34" s="146"/>
      <c r="C34" s="148"/>
      <c r="D34" s="78" t="s">
        <v>55</v>
      </c>
      <c r="E34" s="48" t="s">
        <v>133</v>
      </c>
      <c r="F34" s="95"/>
      <c r="G34" s="4" t="s">
        <v>162</v>
      </c>
      <c r="H34" s="47" t="s">
        <v>45</v>
      </c>
      <c r="I34" s="18" t="s">
        <v>30</v>
      </c>
      <c r="J34" s="26"/>
      <c r="K34" s="29"/>
      <c r="L34" s="27"/>
      <c r="M34" s="28"/>
      <c r="N34" s="26"/>
      <c r="O34" s="29"/>
      <c r="P34" s="27"/>
      <c r="Q34" s="56"/>
      <c r="R34" s="26"/>
      <c r="S34" s="29"/>
      <c r="T34" s="27"/>
      <c r="U34" s="28"/>
      <c r="V34" s="26"/>
      <c r="W34" s="29"/>
      <c r="X34" s="27"/>
      <c r="Y34" s="28"/>
      <c r="Z34" s="26"/>
      <c r="AA34" s="29"/>
      <c r="AB34" s="27"/>
      <c r="AC34" s="28"/>
      <c r="AD34" s="26"/>
      <c r="AE34" s="57"/>
      <c r="AF34" s="27"/>
      <c r="AG34" s="28"/>
      <c r="AH34" s="26" t="s">
        <v>31</v>
      </c>
      <c r="AI34" s="29"/>
      <c r="AJ34" s="27"/>
      <c r="AK34" s="28"/>
      <c r="AL34" s="26"/>
      <c r="AM34" s="29"/>
      <c r="AN34" s="27"/>
      <c r="AO34" s="28"/>
      <c r="AP34" s="26"/>
      <c r="AQ34" s="29"/>
      <c r="AR34" s="27"/>
      <c r="AS34" s="28"/>
      <c r="AT34" s="26"/>
      <c r="AU34" s="29"/>
      <c r="AV34" s="27"/>
      <c r="AW34" s="28"/>
      <c r="AX34" s="26"/>
      <c r="AY34" s="29"/>
      <c r="AZ34" s="27"/>
      <c r="BA34" s="28"/>
      <c r="BB34" s="26"/>
      <c r="BC34" s="29"/>
      <c r="BD34" s="27"/>
      <c r="BE34" s="28"/>
      <c r="BF34" s="24" t="s">
        <v>136</v>
      </c>
      <c r="BG34" s="47" t="s">
        <v>34</v>
      </c>
    </row>
    <row r="35" spans="1:59" s="3" customFormat="1" ht="60.75" thickBot="1" x14ac:dyDescent="0.25">
      <c r="A35" s="69"/>
      <c r="B35" s="146"/>
      <c r="C35" s="148"/>
      <c r="D35" s="79"/>
      <c r="E35" s="48" t="s">
        <v>137</v>
      </c>
      <c r="F35" s="95"/>
      <c r="G35" s="4" t="s">
        <v>162</v>
      </c>
      <c r="H35" s="47" t="s">
        <v>45</v>
      </c>
      <c r="I35" s="18" t="s">
        <v>56</v>
      </c>
      <c r="J35" s="20"/>
      <c r="K35" s="22"/>
      <c r="L35" s="21"/>
      <c r="M35" s="23"/>
      <c r="N35" s="20"/>
      <c r="O35" s="22"/>
      <c r="P35" s="21"/>
      <c r="Q35" s="30"/>
      <c r="R35" s="20"/>
      <c r="S35" s="22"/>
      <c r="T35" s="21"/>
      <c r="U35" s="23"/>
      <c r="V35" s="20" t="s">
        <v>31</v>
      </c>
      <c r="W35" s="52"/>
      <c r="X35" s="21"/>
      <c r="Y35" s="23"/>
      <c r="Z35" s="20"/>
      <c r="AA35" s="22"/>
      <c r="AB35" s="21"/>
      <c r="AC35" s="23"/>
      <c r="AD35" s="20"/>
      <c r="AE35" s="22"/>
      <c r="AF35" s="21"/>
      <c r="AG35" s="23"/>
      <c r="AH35" s="20"/>
      <c r="AI35" s="22"/>
      <c r="AJ35" s="21"/>
      <c r="AK35" s="23"/>
      <c r="AL35" s="20"/>
      <c r="AM35" s="22"/>
      <c r="AN35" s="21"/>
      <c r="AO35" s="23"/>
      <c r="AP35" s="20" t="s">
        <v>31</v>
      </c>
      <c r="AQ35" s="52"/>
      <c r="AR35" s="21"/>
      <c r="AS35" s="23"/>
      <c r="AT35" s="20"/>
      <c r="AU35" s="22"/>
      <c r="AV35" s="21"/>
      <c r="AW35" s="23"/>
      <c r="AX35" s="20"/>
      <c r="AY35" s="22"/>
      <c r="AZ35" s="21"/>
      <c r="BA35" s="23"/>
      <c r="BB35" s="20"/>
      <c r="BC35" s="22"/>
      <c r="BD35" s="21"/>
      <c r="BE35" s="23"/>
      <c r="BF35" s="19" t="s">
        <v>143</v>
      </c>
      <c r="BG35" s="47" t="s">
        <v>34</v>
      </c>
    </row>
    <row r="36" spans="1:59" s="3" customFormat="1" ht="65.25" customHeight="1" thickBot="1" x14ac:dyDescent="0.25">
      <c r="A36" s="69"/>
      <c r="B36" s="146"/>
      <c r="C36" s="148"/>
      <c r="D36" s="79"/>
      <c r="E36" s="48" t="s">
        <v>139</v>
      </c>
      <c r="F36" s="95"/>
      <c r="G36" s="4" t="s">
        <v>162</v>
      </c>
      <c r="H36" s="47" t="s">
        <v>45</v>
      </c>
      <c r="I36" s="18" t="s">
        <v>56</v>
      </c>
      <c r="J36" s="37"/>
      <c r="K36" s="52"/>
      <c r="L36" s="41"/>
      <c r="M36" s="40"/>
      <c r="N36" s="37"/>
      <c r="O36" s="52"/>
      <c r="P36" s="21"/>
      <c r="Q36" s="39"/>
      <c r="R36" s="37"/>
      <c r="S36" s="52"/>
      <c r="T36" s="21"/>
      <c r="U36" s="40"/>
      <c r="V36" s="37" t="s">
        <v>31</v>
      </c>
      <c r="W36" s="52"/>
      <c r="X36" s="21"/>
      <c r="Y36" s="40"/>
      <c r="Z36" s="37"/>
      <c r="AA36" s="52"/>
      <c r="AB36" s="21"/>
      <c r="AC36" s="40"/>
      <c r="AD36" s="37"/>
      <c r="AE36" s="52"/>
      <c r="AF36" s="21"/>
      <c r="AG36" s="40"/>
      <c r="AH36" s="37"/>
      <c r="AI36" s="52"/>
      <c r="AJ36" s="41"/>
      <c r="AK36" s="40"/>
      <c r="AL36" s="37"/>
      <c r="AM36" s="52"/>
      <c r="AN36" s="52"/>
      <c r="AO36" s="40"/>
      <c r="AP36" s="37" t="s">
        <v>31</v>
      </c>
      <c r="AQ36" s="52"/>
      <c r="AR36" s="41"/>
      <c r="AS36" s="40"/>
      <c r="AT36" s="37"/>
      <c r="AU36" s="52"/>
      <c r="AV36" s="41"/>
      <c r="AW36" s="40"/>
      <c r="AX36" s="37"/>
      <c r="AY36" s="52"/>
      <c r="AZ36" s="52"/>
      <c r="BA36" s="40"/>
      <c r="BB36" s="37"/>
      <c r="BC36" s="21"/>
      <c r="BD36" s="41"/>
      <c r="BE36" s="40"/>
      <c r="BF36" s="19" t="s">
        <v>122</v>
      </c>
      <c r="BG36" s="47" t="s">
        <v>34</v>
      </c>
    </row>
    <row r="37" spans="1:59" s="3" customFormat="1" ht="60.75" thickBot="1" x14ac:dyDescent="0.25">
      <c r="A37" s="69"/>
      <c r="B37" s="146"/>
      <c r="C37" s="148"/>
      <c r="D37" s="98" t="s">
        <v>57</v>
      </c>
      <c r="E37" s="48" t="s">
        <v>138</v>
      </c>
      <c r="F37" s="95"/>
      <c r="G37" s="4" t="s">
        <v>162</v>
      </c>
      <c r="H37" s="47" t="s">
        <v>58</v>
      </c>
      <c r="I37" s="18" t="s">
        <v>56</v>
      </c>
      <c r="J37" s="20"/>
      <c r="K37" s="22"/>
      <c r="L37" s="21"/>
      <c r="M37" s="23"/>
      <c r="N37" s="20" t="s">
        <v>31</v>
      </c>
      <c r="O37" s="22"/>
      <c r="P37" s="21"/>
      <c r="Q37" s="30"/>
      <c r="R37" s="20"/>
      <c r="S37" s="22"/>
      <c r="T37" s="21"/>
      <c r="U37" s="23"/>
      <c r="V37" s="20"/>
      <c r="W37" s="22"/>
      <c r="X37" s="21"/>
      <c r="Y37" s="23"/>
      <c r="Z37" s="20"/>
      <c r="AA37" s="52"/>
      <c r="AB37" s="21"/>
      <c r="AC37" s="23"/>
      <c r="AD37" s="20"/>
      <c r="AE37" s="22"/>
      <c r="AF37" s="21"/>
      <c r="AG37" s="23"/>
      <c r="AH37" s="20"/>
      <c r="AI37" s="22"/>
      <c r="AJ37" s="21"/>
      <c r="AK37" s="23"/>
      <c r="AL37" s="20" t="s">
        <v>31</v>
      </c>
      <c r="AM37" s="22"/>
      <c r="AN37" s="21"/>
      <c r="AO37" s="23"/>
      <c r="AP37" s="20"/>
      <c r="AQ37" s="22"/>
      <c r="AR37" s="21"/>
      <c r="AS37" s="23"/>
      <c r="AT37" s="20"/>
      <c r="AU37" s="52"/>
      <c r="AV37" s="21"/>
      <c r="AW37" s="23"/>
      <c r="AX37" s="20"/>
      <c r="AY37" s="22"/>
      <c r="AZ37" s="21"/>
      <c r="BA37" s="23"/>
      <c r="BB37" s="20"/>
      <c r="BC37" s="22"/>
      <c r="BD37" s="21"/>
      <c r="BE37" s="23"/>
      <c r="BF37" s="19" t="s">
        <v>140</v>
      </c>
      <c r="BG37" s="47" t="s">
        <v>59</v>
      </c>
    </row>
    <row r="38" spans="1:59" s="3" customFormat="1" ht="60.75" thickBot="1" x14ac:dyDescent="0.25">
      <c r="A38" s="69"/>
      <c r="B38" s="146"/>
      <c r="C38" s="149"/>
      <c r="D38" s="99"/>
      <c r="E38" s="48" t="s">
        <v>60</v>
      </c>
      <c r="F38" s="95"/>
      <c r="G38" s="4" t="s">
        <v>162</v>
      </c>
      <c r="H38" s="47" t="s">
        <v>58</v>
      </c>
      <c r="I38" s="18" t="s">
        <v>141</v>
      </c>
      <c r="J38" s="20"/>
      <c r="K38" s="22"/>
      <c r="L38" s="21"/>
      <c r="M38" s="23"/>
      <c r="N38" s="37"/>
      <c r="O38" s="22"/>
      <c r="P38" s="21"/>
      <c r="Q38" s="39"/>
      <c r="R38" s="37"/>
      <c r="S38" s="22"/>
      <c r="T38" s="21"/>
      <c r="U38" s="40"/>
      <c r="V38" s="37" t="s">
        <v>31</v>
      </c>
      <c r="W38" s="22"/>
      <c r="X38" s="21"/>
      <c r="Y38" s="40"/>
      <c r="Z38" s="20"/>
      <c r="AA38" s="52"/>
      <c r="AB38" s="21"/>
      <c r="AC38" s="23"/>
      <c r="AD38" s="37"/>
      <c r="AE38" s="52"/>
      <c r="AF38" s="21"/>
      <c r="AG38" s="40"/>
      <c r="AH38" s="37"/>
      <c r="AI38" s="22"/>
      <c r="AJ38" s="41"/>
      <c r="AK38" s="40"/>
      <c r="AL38" s="37"/>
      <c r="AM38" s="22"/>
      <c r="AN38" s="41"/>
      <c r="AO38" s="40"/>
      <c r="AP38" s="37"/>
      <c r="AQ38" s="22"/>
      <c r="AR38" s="41"/>
      <c r="AS38" s="40"/>
      <c r="AT38" s="37" t="s">
        <v>31</v>
      </c>
      <c r="AU38" s="22"/>
      <c r="AV38" s="41"/>
      <c r="AW38" s="40"/>
      <c r="AX38" s="37"/>
      <c r="AY38" s="21"/>
      <c r="AZ38" s="41"/>
      <c r="BA38" s="40"/>
      <c r="BB38" s="37"/>
      <c r="BC38" s="21"/>
      <c r="BD38" s="41"/>
      <c r="BE38" s="40"/>
      <c r="BF38" s="19" t="s">
        <v>142</v>
      </c>
      <c r="BG38" s="47" t="s">
        <v>59</v>
      </c>
    </row>
    <row r="39" spans="1:59" s="3" customFormat="1" ht="94.5" customHeight="1" thickBot="1" x14ac:dyDescent="0.25">
      <c r="A39" s="50"/>
      <c r="B39" s="146"/>
      <c r="C39" s="150" t="s">
        <v>61</v>
      </c>
      <c r="D39" s="17" t="s">
        <v>62</v>
      </c>
      <c r="E39" s="48" t="s">
        <v>63</v>
      </c>
      <c r="F39" s="95"/>
      <c r="G39" s="4" t="s">
        <v>162</v>
      </c>
      <c r="H39" s="4" t="s">
        <v>34</v>
      </c>
      <c r="I39" s="18" t="s">
        <v>56</v>
      </c>
      <c r="J39" s="20"/>
      <c r="K39" s="22"/>
      <c r="L39" s="21"/>
      <c r="M39" s="23"/>
      <c r="N39" s="37"/>
      <c r="O39" s="22"/>
      <c r="P39" s="21"/>
      <c r="Q39" s="39"/>
      <c r="R39" s="37"/>
      <c r="S39" s="22"/>
      <c r="T39" s="21"/>
      <c r="U39" s="40"/>
      <c r="V39" s="37"/>
      <c r="W39" s="22"/>
      <c r="X39" s="21"/>
      <c r="Y39" s="40"/>
      <c r="Z39" s="37" t="s">
        <v>31</v>
      </c>
      <c r="AA39" s="22"/>
      <c r="AB39" s="21"/>
      <c r="AC39" s="40"/>
      <c r="AD39" s="37"/>
      <c r="AE39" s="52"/>
      <c r="AF39" s="21"/>
      <c r="AG39" s="40"/>
      <c r="AH39" s="37"/>
      <c r="AI39" s="22"/>
      <c r="AJ39" s="41"/>
      <c r="AK39" s="40"/>
      <c r="AL39" s="37"/>
      <c r="AM39" s="22"/>
      <c r="AN39" s="41"/>
      <c r="AO39" s="40"/>
      <c r="AP39" s="37"/>
      <c r="AQ39" s="22"/>
      <c r="AR39" s="41"/>
      <c r="AS39" s="40"/>
      <c r="AT39" s="37"/>
      <c r="AU39" s="22"/>
      <c r="AV39" s="41"/>
      <c r="AW39" s="40"/>
      <c r="AX39" s="37" t="s">
        <v>31</v>
      </c>
      <c r="AY39" s="22"/>
      <c r="AZ39" s="41"/>
      <c r="BA39" s="40"/>
      <c r="BB39" s="37"/>
      <c r="BC39" s="21"/>
      <c r="BD39" s="41"/>
      <c r="BE39" s="40"/>
      <c r="BF39" s="19" t="s">
        <v>122</v>
      </c>
      <c r="BG39" s="4" t="s">
        <v>34</v>
      </c>
    </row>
    <row r="40" spans="1:59" s="3" customFormat="1" ht="58.5" customHeight="1" thickBot="1" x14ac:dyDescent="0.25">
      <c r="A40" s="50"/>
      <c r="B40" s="146"/>
      <c r="C40" s="151" t="s">
        <v>64</v>
      </c>
      <c r="D40" s="65" t="s">
        <v>65</v>
      </c>
      <c r="E40" s="48" t="s">
        <v>66</v>
      </c>
      <c r="F40" s="95"/>
      <c r="G40" s="4" t="s">
        <v>162</v>
      </c>
      <c r="H40" s="47" t="s">
        <v>45</v>
      </c>
      <c r="I40" s="18" t="s">
        <v>56</v>
      </c>
      <c r="J40" s="20"/>
      <c r="K40" s="52"/>
      <c r="L40" s="21"/>
      <c r="M40" s="23"/>
      <c r="N40" s="20"/>
      <c r="O40" s="52"/>
      <c r="P40" s="21"/>
      <c r="Q40" s="23"/>
      <c r="R40" s="37"/>
      <c r="S40" s="52"/>
      <c r="T40" s="21"/>
      <c r="U40" s="40"/>
      <c r="V40" s="37"/>
      <c r="W40" s="52"/>
      <c r="X40" s="21"/>
      <c r="Y40" s="40"/>
      <c r="Z40" s="37" t="s">
        <v>31</v>
      </c>
      <c r="AA40" s="52"/>
      <c r="AB40" s="21"/>
      <c r="AC40" s="40"/>
      <c r="AD40" s="37"/>
      <c r="AE40" s="52"/>
      <c r="AF40" s="21"/>
      <c r="AG40" s="40"/>
      <c r="AH40" s="37"/>
      <c r="AI40" s="52"/>
      <c r="AJ40" s="41"/>
      <c r="AK40" s="40"/>
      <c r="AL40" s="37"/>
      <c r="AM40" s="52"/>
      <c r="AN40" s="41"/>
      <c r="AO40" s="40"/>
      <c r="AP40" s="37"/>
      <c r="AQ40" s="52"/>
      <c r="AR40" s="41"/>
      <c r="AS40" s="40"/>
      <c r="AT40" s="37"/>
      <c r="AU40" s="52"/>
      <c r="AV40" s="41"/>
      <c r="AW40" s="40"/>
      <c r="AX40" s="37" t="s">
        <v>31</v>
      </c>
      <c r="AY40" s="52"/>
      <c r="AZ40" s="41"/>
      <c r="BA40" s="40"/>
      <c r="BB40" s="37"/>
      <c r="BC40" s="52"/>
      <c r="BD40" s="41"/>
      <c r="BE40" s="40"/>
      <c r="BF40" s="59"/>
      <c r="BG40" s="4" t="s">
        <v>41</v>
      </c>
    </row>
    <row r="41" spans="1:59" s="3" customFormat="1" ht="60.75" thickBot="1" x14ac:dyDescent="0.25">
      <c r="A41" s="66" t="s">
        <v>67</v>
      </c>
      <c r="B41" s="146"/>
      <c r="C41" s="147" t="s">
        <v>150</v>
      </c>
      <c r="D41" s="67" t="s">
        <v>68</v>
      </c>
      <c r="E41" s="48" t="s">
        <v>147</v>
      </c>
      <c r="F41" s="95"/>
      <c r="G41" s="4" t="s">
        <v>162</v>
      </c>
      <c r="H41" s="4" t="s">
        <v>34</v>
      </c>
      <c r="I41" s="18" t="s">
        <v>37</v>
      </c>
      <c r="J41" s="20" t="s">
        <v>31</v>
      </c>
      <c r="K41" s="52"/>
      <c r="L41" s="21"/>
      <c r="M41" s="23"/>
      <c r="N41" s="37" t="s">
        <v>31</v>
      </c>
      <c r="O41" s="52"/>
      <c r="P41" s="21"/>
      <c r="Q41" s="39"/>
      <c r="R41" s="37" t="s">
        <v>31</v>
      </c>
      <c r="S41" s="52"/>
      <c r="T41" s="21"/>
      <c r="U41" s="40"/>
      <c r="V41" s="37" t="s">
        <v>31</v>
      </c>
      <c r="W41" s="52"/>
      <c r="X41" s="21"/>
      <c r="Y41" s="40"/>
      <c r="Z41" s="37" t="s">
        <v>31</v>
      </c>
      <c r="AA41" s="52"/>
      <c r="AB41" s="21"/>
      <c r="AC41" s="40"/>
      <c r="AD41" s="37" t="s">
        <v>31</v>
      </c>
      <c r="AE41" s="52"/>
      <c r="AF41" s="21"/>
      <c r="AG41" s="40"/>
      <c r="AH41" s="37" t="s">
        <v>31</v>
      </c>
      <c r="AI41" s="52"/>
      <c r="AJ41" s="41"/>
      <c r="AK41" s="40"/>
      <c r="AL41" s="37" t="s">
        <v>31</v>
      </c>
      <c r="AM41" s="52"/>
      <c r="AN41" s="41"/>
      <c r="AO41" s="40"/>
      <c r="AP41" s="37" t="s">
        <v>31</v>
      </c>
      <c r="AQ41" s="52"/>
      <c r="AR41" s="41"/>
      <c r="AS41" s="40"/>
      <c r="AT41" s="37" t="s">
        <v>31</v>
      </c>
      <c r="AU41" s="52"/>
      <c r="AV41" s="41"/>
      <c r="AW41" s="40"/>
      <c r="AX41" s="37" t="s">
        <v>31</v>
      </c>
      <c r="AY41" s="52"/>
      <c r="AZ41" s="41"/>
      <c r="BA41" s="40"/>
      <c r="BB41" s="37" t="s">
        <v>31</v>
      </c>
      <c r="BC41" s="21"/>
      <c r="BD41" s="41"/>
      <c r="BE41" s="40"/>
      <c r="BF41" s="31"/>
      <c r="BG41" s="4" t="s">
        <v>34</v>
      </c>
    </row>
    <row r="42" spans="1:59" s="3" customFormat="1" ht="60.75" thickBot="1" x14ac:dyDescent="0.25">
      <c r="A42" s="66"/>
      <c r="B42" s="146"/>
      <c r="C42" s="148"/>
      <c r="D42" s="67"/>
      <c r="E42" s="48" t="s">
        <v>168</v>
      </c>
      <c r="F42" s="95"/>
      <c r="G42" s="4" t="s">
        <v>162</v>
      </c>
      <c r="H42" s="4" t="s">
        <v>167</v>
      </c>
      <c r="I42" s="18" t="s">
        <v>37</v>
      </c>
      <c r="J42" s="20" t="s">
        <v>31</v>
      </c>
      <c r="K42" s="52"/>
      <c r="L42" s="21"/>
      <c r="M42" s="23"/>
      <c r="N42" s="37" t="s">
        <v>31</v>
      </c>
      <c r="O42" s="52"/>
      <c r="P42" s="21"/>
      <c r="Q42" s="39"/>
      <c r="R42" s="37" t="s">
        <v>31</v>
      </c>
      <c r="S42" s="52"/>
      <c r="T42" s="21"/>
      <c r="U42" s="40"/>
      <c r="V42" s="37" t="s">
        <v>31</v>
      </c>
      <c r="W42" s="52"/>
      <c r="X42" s="21"/>
      <c r="Y42" s="40"/>
      <c r="Z42" s="37" t="s">
        <v>31</v>
      </c>
      <c r="AA42" s="52"/>
      <c r="AB42" s="21"/>
      <c r="AC42" s="40"/>
      <c r="AD42" s="37" t="s">
        <v>31</v>
      </c>
      <c r="AE42" s="52"/>
      <c r="AF42" s="21"/>
      <c r="AG42" s="40"/>
      <c r="AH42" s="37" t="s">
        <v>31</v>
      </c>
      <c r="AI42" s="52"/>
      <c r="AJ42" s="41"/>
      <c r="AK42" s="40"/>
      <c r="AL42" s="37" t="s">
        <v>31</v>
      </c>
      <c r="AM42" s="52"/>
      <c r="AN42" s="41"/>
      <c r="AO42" s="40"/>
      <c r="AP42" s="37" t="s">
        <v>31</v>
      </c>
      <c r="AQ42" s="52"/>
      <c r="AR42" s="41"/>
      <c r="AS42" s="40"/>
      <c r="AT42" s="37" t="s">
        <v>31</v>
      </c>
      <c r="AU42" s="52"/>
      <c r="AV42" s="41"/>
      <c r="AW42" s="40"/>
      <c r="AX42" s="37" t="s">
        <v>31</v>
      </c>
      <c r="AY42" s="52"/>
      <c r="AZ42" s="41"/>
      <c r="BA42" s="40"/>
      <c r="BB42" s="37" t="s">
        <v>31</v>
      </c>
      <c r="BC42" s="21"/>
      <c r="BD42" s="41"/>
      <c r="BE42" s="40"/>
      <c r="BF42" s="31"/>
      <c r="BG42" s="4" t="s">
        <v>34</v>
      </c>
    </row>
    <row r="43" spans="1:59" s="3" customFormat="1" ht="60.75" thickBot="1" x14ac:dyDescent="0.25">
      <c r="A43" s="66"/>
      <c r="B43" s="146"/>
      <c r="C43" s="148"/>
      <c r="D43" s="67"/>
      <c r="E43" s="48" t="s">
        <v>144</v>
      </c>
      <c r="F43" s="95"/>
      <c r="G43" s="4" t="s">
        <v>162</v>
      </c>
      <c r="H43" s="47" t="s">
        <v>145</v>
      </c>
      <c r="I43" s="18" t="s">
        <v>30</v>
      </c>
      <c r="J43" s="20"/>
      <c r="K43" s="22"/>
      <c r="L43" s="21"/>
      <c r="M43" s="23"/>
      <c r="N43" s="20"/>
      <c r="O43" s="22"/>
      <c r="P43" s="21"/>
      <c r="Q43" s="30"/>
      <c r="R43" s="20"/>
      <c r="S43" s="22"/>
      <c r="T43" s="21"/>
      <c r="U43" s="23"/>
      <c r="V43" s="20"/>
      <c r="W43" s="22"/>
      <c r="X43" s="21"/>
      <c r="Y43" s="23"/>
      <c r="Z43" s="20"/>
      <c r="AA43" s="22"/>
      <c r="AB43" s="21"/>
      <c r="AC43" s="23"/>
      <c r="AD43" s="20"/>
      <c r="AE43" s="22"/>
      <c r="AF43" s="21"/>
      <c r="AG43" s="23"/>
      <c r="AH43" s="20"/>
      <c r="AI43" s="22"/>
      <c r="AJ43" s="21"/>
      <c r="AK43" s="23"/>
      <c r="AL43" s="20"/>
      <c r="AM43" s="22"/>
      <c r="AN43" s="21"/>
      <c r="AO43" s="23"/>
      <c r="AP43" s="20"/>
      <c r="AQ43" s="22"/>
      <c r="AR43" s="21"/>
      <c r="AS43" s="23"/>
      <c r="AT43" s="20"/>
      <c r="AU43" s="22"/>
      <c r="AV43" s="21"/>
      <c r="AW43" s="23"/>
      <c r="AX43" s="20" t="s">
        <v>31</v>
      </c>
      <c r="AY43" s="52"/>
      <c r="AZ43" s="21"/>
      <c r="BA43" s="23"/>
      <c r="BB43" s="20"/>
      <c r="BC43" s="22"/>
      <c r="BD43" s="21"/>
      <c r="BE43" s="23"/>
      <c r="BF43" s="31"/>
      <c r="BG43" s="47" t="s">
        <v>148</v>
      </c>
    </row>
    <row r="44" spans="1:59" s="3" customFormat="1" ht="60.75" thickBot="1" x14ac:dyDescent="0.25">
      <c r="A44" s="66"/>
      <c r="B44" s="146"/>
      <c r="C44" s="148"/>
      <c r="D44" s="67"/>
      <c r="E44" s="48" t="s">
        <v>146</v>
      </c>
      <c r="F44" s="95"/>
      <c r="G44" s="4" t="s">
        <v>162</v>
      </c>
      <c r="H44" s="47" t="s">
        <v>45</v>
      </c>
      <c r="I44" s="18" t="s">
        <v>30</v>
      </c>
      <c r="J44" s="20"/>
      <c r="K44" s="52"/>
      <c r="L44" s="21"/>
      <c r="M44" s="23"/>
      <c r="N44" s="20"/>
      <c r="O44" s="52"/>
      <c r="P44" s="21"/>
      <c r="Q44" s="23"/>
      <c r="R44" s="37"/>
      <c r="S44" s="52"/>
      <c r="T44" s="21"/>
      <c r="U44" s="40"/>
      <c r="V44" s="37"/>
      <c r="W44" s="52"/>
      <c r="X44" s="21"/>
      <c r="Y44" s="40"/>
      <c r="Z44" s="37"/>
      <c r="AA44" s="52"/>
      <c r="AB44" s="21"/>
      <c r="AC44" s="40"/>
      <c r="AD44" s="37"/>
      <c r="AE44" s="52"/>
      <c r="AF44" s="21"/>
      <c r="AG44" s="40"/>
      <c r="AH44" s="37"/>
      <c r="AI44" s="52"/>
      <c r="AJ44" s="41"/>
      <c r="AK44" s="40"/>
      <c r="AL44" s="37"/>
      <c r="AM44" s="52"/>
      <c r="AN44" s="41"/>
      <c r="AO44" s="40"/>
      <c r="AP44" s="37"/>
      <c r="AQ44" s="52"/>
      <c r="AR44" s="41"/>
      <c r="AS44" s="40"/>
      <c r="AT44" s="37"/>
      <c r="AU44" s="52"/>
      <c r="AV44" s="41"/>
      <c r="AW44" s="40"/>
      <c r="AX44" s="37" t="s">
        <v>31</v>
      </c>
      <c r="AY44" s="52"/>
      <c r="AZ44" s="41"/>
      <c r="BA44" s="40"/>
      <c r="BB44" s="37"/>
      <c r="BC44" s="52"/>
      <c r="BD44" s="41"/>
      <c r="BE44" s="40"/>
      <c r="BF44" s="31"/>
      <c r="BG44" s="4" t="s">
        <v>148</v>
      </c>
    </row>
    <row r="45" spans="1:59" s="3" customFormat="1" ht="60.75" thickBot="1" x14ac:dyDescent="0.25">
      <c r="A45" s="9" t="s">
        <v>69</v>
      </c>
      <c r="B45" s="146"/>
      <c r="C45" s="150" t="s">
        <v>149</v>
      </c>
      <c r="D45" s="60" t="s">
        <v>70</v>
      </c>
      <c r="E45" s="48" t="s">
        <v>157</v>
      </c>
      <c r="F45" s="96"/>
      <c r="G45" s="4" t="s">
        <v>162</v>
      </c>
      <c r="H45" s="47" t="s">
        <v>34</v>
      </c>
      <c r="I45" s="25" t="s">
        <v>56</v>
      </c>
      <c r="J45" s="26"/>
      <c r="K45" s="29"/>
      <c r="L45" s="27"/>
      <c r="M45" s="28"/>
      <c r="N45" s="37"/>
      <c r="O45" s="22"/>
      <c r="P45" s="21"/>
      <c r="Q45" s="39"/>
      <c r="R45" s="37"/>
      <c r="S45" s="52"/>
      <c r="T45" s="21"/>
      <c r="U45" s="40"/>
      <c r="V45" s="37"/>
      <c r="W45" s="22"/>
      <c r="X45" s="21"/>
      <c r="Y45" s="40"/>
      <c r="Z45" s="37" t="s">
        <v>31</v>
      </c>
      <c r="AA45" s="22"/>
      <c r="AB45" s="21"/>
      <c r="AC45" s="40"/>
      <c r="AD45" s="37"/>
      <c r="AE45" s="52"/>
      <c r="AF45" s="21"/>
      <c r="AG45" s="40"/>
      <c r="AH45" s="37"/>
      <c r="AI45" s="22"/>
      <c r="AJ45" s="41"/>
      <c r="AK45" s="40"/>
      <c r="AL45" s="37"/>
      <c r="AM45" s="22"/>
      <c r="AN45" s="41"/>
      <c r="AO45" s="40"/>
      <c r="AP45" s="37"/>
      <c r="AQ45" s="52"/>
      <c r="AR45" s="41"/>
      <c r="AS45" s="40"/>
      <c r="AT45" s="37" t="s">
        <v>31</v>
      </c>
      <c r="AU45" s="22"/>
      <c r="AV45" s="41"/>
      <c r="AW45" s="40"/>
      <c r="AX45" s="37"/>
      <c r="AY45" s="21"/>
      <c r="AZ45" s="41"/>
      <c r="BA45" s="40"/>
      <c r="BB45" s="37"/>
      <c r="BC45" s="21"/>
      <c r="BD45" s="41"/>
      <c r="BE45" s="40"/>
      <c r="BF45" s="24"/>
      <c r="BG45" s="47" t="s">
        <v>71</v>
      </c>
    </row>
    <row r="46" spans="1:59" ht="38.25" customHeight="1" x14ac:dyDescent="0.2">
      <c r="B46" s="12"/>
      <c r="C46" s="12"/>
      <c r="E46" s="2"/>
      <c r="F46" s="7"/>
      <c r="BF46" s="49"/>
    </row>
    <row r="47" spans="1:59" ht="38.25" customHeight="1" x14ac:dyDescent="0.2">
      <c r="E47" s="2"/>
      <c r="F47" s="7"/>
      <c r="H47" s="70"/>
      <c r="I47" s="70"/>
    </row>
    <row r="48" spans="1:59" ht="15.75" x14ac:dyDescent="0.25">
      <c r="E48" s="16" t="s">
        <v>152</v>
      </c>
      <c r="H48" s="152" t="s">
        <v>72</v>
      </c>
      <c r="I48" s="152"/>
      <c r="J48" s="71">
        <f>COUNTIF(J8:M45,"P")</f>
        <v>13</v>
      </c>
      <c r="K48" s="71"/>
      <c r="L48" s="71"/>
      <c r="M48" s="71"/>
      <c r="N48" s="71">
        <f t="shared" ref="N48" si="0">COUNTIF(N8:Q45,"P")</f>
        <v>14</v>
      </c>
      <c r="O48" s="71"/>
      <c r="P48" s="71"/>
      <c r="Q48" s="71"/>
      <c r="R48" s="71">
        <f t="shared" ref="R48" si="1">COUNTIF(R8:U45,"P")</f>
        <v>18</v>
      </c>
      <c r="S48" s="71"/>
      <c r="T48" s="71"/>
      <c r="U48" s="71"/>
      <c r="V48" s="71">
        <f t="shared" ref="V48" si="2">COUNTIF(V8:Y45,"P")</f>
        <v>18</v>
      </c>
      <c r="W48" s="71"/>
      <c r="X48" s="71"/>
      <c r="Y48" s="71"/>
      <c r="Z48" s="71">
        <f t="shared" ref="Z48" si="3">COUNTIF(Z8:AC45,"P")</f>
        <v>13</v>
      </c>
      <c r="AA48" s="71"/>
      <c r="AB48" s="71"/>
      <c r="AC48" s="71"/>
      <c r="AD48" s="71">
        <f t="shared" ref="AD48" si="4">COUNTIF(AD8:AG45,"P")</f>
        <v>17</v>
      </c>
      <c r="AE48" s="71"/>
      <c r="AF48" s="71"/>
      <c r="AG48" s="71"/>
      <c r="AH48" s="71">
        <f t="shared" ref="AH48" si="5">COUNTIF(AH8:AK45,"P")</f>
        <v>11</v>
      </c>
      <c r="AI48" s="71"/>
      <c r="AJ48" s="71"/>
      <c r="AK48" s="71"/>
      <c r="AL48" s="71">
        <f t="shared" ref="AL48" si="6">COUNTIF(AL8:AO45,"P")</f>
        <v>14</v>
      </c>
      <c r="AM48" s="71"/>
      <c r="AN48" s="71"/>
      <c r="AO48" s="71"/>
      <c r="AP48" s="71">
        <f>COUNTIF(AP8:AS45,"P")</f>
        <v>19</v>
      </c>
      <c r="AQ48" s="71"/>
      <c r="AR48" s="71"/>
      <c r="AS48" s="71"/>
      <c r="AT48" s="71">
        <f t="shared" ref="AT48" si="7">COUNTIF(AT8:AW45,"P")</f>
        <v>13</v>
      </c>
      <c r="AU48" s="71"/>
      <c r="AV48" s="71"/>
      <c r="AW48" s="71"/>
      <c r="AX48" s="71">
        <f t="shared" ref="AX48" si="8">COUNTIF(AX8:BA45,"P")</f>
        <v>15</v>
      </c>
      <c r="AY48" s="71"/>
      <c r="AZ48" s="71"/>
      <c r="BA48" s="71"/>
      <c r="BB48" s="71">
        <f t="shared" ref="BB48" si="9">COUNTIF(BB8:BE45,"P")</f>
        <v>16</v>
      </c>
      <c r="BC48" s="71"/>
      <c r="BD48" s="71"/>
      <c r="BE48" s="71"/>
    </row>
    <row r="49" spans="4:57" ht="15.75" x14ac:dyDescent="0.25">
      <c r="D49" s="10" t="s">
        <v>73</v>
      </c>
      <c r="E49" s="14"/>
      <c r="H49" s="153" t="s">
        <v>74</v>
      </c>
      <c r="I49" s="153"/>
      <c r="J49" s="71">
        <f>COUNTIF(J9:M46,"E")</f>
        <v>0</v>
      </c>
      <c r="K49" s="71"/>
      <c r="L49" s="71"/>
      <c r="M49" s="71"/>
      <c r="N49" s="71">
        <f t="shared" ref="N49" si="10">COUNTIF(N9:Q46,"E")</f>
        <v>0</v>
      </c>
      <c r="O49" s="71"/>
      <c r="P49" s="71"/>
      <c r="Q49" s="71"/>
      <c r="R49" s="71">
        <f t="shared" ref="R49" si="11">COUNTIF(R9:U46,"E")</f>
        <v>0</v>
      </c>
      <c r="S49" s="71"/>
      <c r="T49" s="71"/>
      <c r="U49" s="71"/>
      <c r="V49" s="71">
        <f t="shared" ref="V49" si="12">COUNTIF(V9:Y46,"E")</f>
        <v>0</v>
      </c>
      <c r="W49" s="71"/>
      <c r="X49" s="71"/>
      <c r="Y49" s="71"/>
      <c r="Z49" s="71">
        <f t="shared" ref="Z49" si="13">COUNTIF(Z9:AC46,"E")</f>
        <v>0</v>
      </c>
      <c r="AA49" s="71"/>
      <c r="AB49" s="71"/>
      <c r="AC49" s="71"/>
      <c r="AD49" s="71">
        <f t="shared" ref="AD49" si="14">COUNTIF(AD9:AG46,"E")</f>
        <v>0</v>
      </c>
      <c r="AE49" s="71"/>
      <c r="AF49" s="71"/>
      <c r="AG49" s="71"/>
      <c r="AH49" s="71">
        <f t="shared" ref="AH49" si="15">COUNTIF(AH9:AK46,"E")</f>
        <v>0</v>
      </c>
      <c r="AI49" s="71"/>
      <c r="AJ49" s="71"/>
      <c r="AK49" s="71"/>
      <c r="AL49" s="71">
        <f t="shared" ref="AL49" si="16">COUNTIF(AL9:AO46,"E")</f>
        <v>0</v>
      </c>
      <c r="AM49" s="71"/>
      <c r="AN49" s="71"/>
      <c r="AO49" s="71"/>
      <c r="AP49" s="71">
        <f t="shared" ref="AP49" si="17">COUNTIF(AP9:AS46,"E")</f>
        <v>0</v>
      </c>
      <c r="AQ49" s="71"/>
      <c r="AR49" s="71"/>
      <c r="AS49" s="71"/>
      <c r="AT49" s="71">
        <f t="shared" ref="AT49" si="18">COUNTIF(AT9:AW46,"E")</f>
        <v>0</v>
      </c>
      <c r="AU49" s="71"/>
      <c r="AV49" s="71"/>
      <c r="AW49" s="71"/>
      <c r="AX49" s="71">
        <f t="shared" ref="AX49" si="19">COUNTIF(AX9:BA46,"E")</f>
        <v>0</v>
      </c>
      <c r="AY49" s="71"/>
      <c r="AZ49" s="71"/>
      <c r="BA49" s="71"/>
      <c r="BB49" s="71">
        <f t="shared" ref="BB49" si="20">COUNTIF(BB9:BE46,"E")</f>
        <v>0</v>
      </c>
      <c r="BC49" s="71"/>
      <c r="BD49" s="71"/>
      <c r="BE49" s="71"/>
    </row>
    <row r="50" spans="4:57" ht="15.75" x14ac:dyDescent="0.25">
      <c r="E50" s="15"/>
      <c r="H50" s="154" t="s">
        <v>75</v>
      </c>
      <c r="I50" s="154"/>
      <c r="J50" s="160">
        <f>COUNTIF(L8:L45,"R")</f>
        <v>0</v>
      </c>
      <c r="K50" s="71"/>
      <c r="L50" s="71"/>
      <c r="M50" s="71"/>
      <c r="N50" s="71">
        <f>COUNTIF(P8:P45,"R")</f>
        <v>0</v>
      </c>
      <c r="O50" s="71"/>
      <c r="P50" s="71"/>
      <c r="Q50" s="71"/>
      <c r="R50" s="71">
        <f>COUNTIF(T8:T45,"R")</f>
        <v>0</v>
      </c>
      <c r="S50" s="71"/>
      <c r="T50" s="71"/>
      <c r="U50" s="71"/>
      <c r="V50" s="71">
        <v>0</v>
      </c>
      <c r="W50" s="71"/>
      <c r="X50" s="71"/>
      <c r="Y50" s="71"/>
      <c r="Z50" s="71">
        <v>0</v>
      </c>
      <c r="AA50" s="71"/>
      <c r="AB50" s="71"/>
      <c r="AC50" s="71"/>
      <c r="AD50" s="71">
        <f>COUNTIF(AF8:AF45,"R")</f>
        <v>0</v>
      </c>
      <c r="AE50" s="71"/>
      <c r="AF50" s="71"/>
      <c r="AG50" s="71"/>
      <c r="AH50" s="71">
        <f>COUNTIF(AJ8:AJ45,"R")</f>
        <v>0</v>
      </c>
      <c r="AI50" s="71"/>
      <c r="AJ50" s="71"/>
      <c r="AK50" s="71"/>
      <c r="AL50" s="71">
        <f>COUNTIF(AN8:AN45,"R")</f>
        <v>0</v>
      </c>
      <c r="AM50" s="71"/>
      <c r="AN50" s="71"/>
      <c r="AO50" s="71"/>
      <c r="AP50" s="71">
        <f>COUNTIF(AR8:AR45,"R")</f>
        <v>0</v>
      </c>
      <c r="AQ50" s="71"/>
      <c r="AR50" s="71"/>
      <c r="AS50" s="71"/>
      <c r="AT50" s="71">
        <f>COUNTIF(AV8:AV45,"R")</f>
        <v>0</v>
      </c>
      <c r="AU50" s="71"/>
      <c r="AV50" s="71"/>
      <c r="AW50" s="71"/>
      <c r="AX50" s="71">
        <f>COUNTIF(AZ8:AZ45,"R")</f>
        <v>0</v>
      </c>
      <c r="AY50" s="71"/>
      <c r="AZ50" s="71"/>
      <c r="BA50" s="71"/>
      <c r="BB50" s="71">
        <f>COUNTIF(BD8:BD45,"R")</f>
        <v>0</v>
      </c>
      <c r="BC50" s="71"/>
      <c r="BD50" s="71"/>
      <c r="BE50" s="71"/>
    </row>
    <row r="51" spans="4:57" ht="15.75" x14ac:dyDescent="0.25">
      <c r="E51" s="15"/>
      <c r="H51" s="161" t="s">
        <v>158</v>
      </c>
      <c r="I51" s="163"/>
      <c r="J51" s="159">
        <f>SUM(J48:BE48)</f>
        <v>181</v>
      </c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60"/>
    </row>
    <row r="52" spans="4:57" ht="15.75" customHeight="1" x14ac:dyDescent="0.25">
      <c r="E52" s="15"/>
      <c r="H52" s="162" t="s">
        <v>159</v>
      </c>
      <c r="I52" s="164"/>
      <c r="J52" s="159">
        <f>SUM(J49:BE49)</f>
        <v>0</v>
      </c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60"/>
    </row>
    <row r="53" spans="4:57" ht="15.75" x14ac:dyDescent="0.25">
      <c r="E53" s="15"/>
      <c r="H53" s="126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8"/>
    </row>
    <row r="54" spans="4:57" ht="15.75" x14ac:dyDescent="0.25">
      <c r="E54" s="5"/>
      <c r="H54" s="75" t="s">
        <v>76</v>
      </c>
      <c r="I54" s="75"/>
      <c r="J54" s="123">
        <v>0.95</v>
      </c>
      <c r="K54" s="124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</row>
    <row r="55" spans="4:57" ht="16.5" thickBot="1" x14ac:dyDescent="0.3">
      <c r="E55" s="5"/>
      <c r="H55" s="155" t="s">
        <v>77</v>
      </c>
      <c r="I55" s="155"/>
      <c r="J55" s="72">
        <f>(J49/100)</f>
        <v>0</v>
      </c>
      <c r="K55" s="73"/>
      <c r="L55" s="74"/>
      <c r="M55" s="74"/>
      <c r="N55" s="73">
        <f t="shared" ref="N55" si="21">(N49/100)</f>
        <v>0</v>
      </c>
      <c r="O55" s="73"/>
      <c r="P55" s="74"/>
      <c r="Q55" s="74"/>
      <c r="R55" s="73">
        <f t="shared" ref="R55" si="22">(R49/100)</f>
        <v>0</v>
      </c>
      <c r="S55" s="73"/>
      <c r="T55" s="74"/>
      <c r="U55" s="74"/>
      <c r="V55" s="73">
        <f t="shared" ref="V55" si="23">(V49/100)</f>
        <v>0</v>
      </c>
      <c r="W55" s="73"/>
      <c r="X55" s="74"/>
      <c r="Y55" s="74"/>
      <c r="Z55" s="73">
        <f t="shared" ref="Z55" si="24">(Z49/100)</f>
        <v>0</v>
      </c>
      <c r="AA55" s="73"/>
      <c r="AB55" s="74"/>
      <c r="AC55" s="74"/>
      <c r="AD55" s="73">
        <f t="shared" ref="AD55" si="25">(AD49/100)</f>
        <v>0</v>
      </c>
      <c r="AE55" s="73"/>
      <c r="AF55" s="74"/>
      <c r="AG55" s="74"/>
      <c r="AH55" s="73">
        <f t="shared" ref="AH55" si="26">(AH49/100)</f>
        <v>0</v>
      </c>
      <c r="AI55" s="73"/>
      <c r="AJ55" s="74"/>
      <c r="AK55" s="74"/>
      <c r="AL55" s="73">
        <f t="shared" ref="AL55" si="27">(AL49/100)</f>
        <v>0</v>
      </c>
      <c r="AM55" s="73"/>
      <c r="AN55" s="74"/>
      <c r="AO55" s="74"/>
      <c r="AP55" s="73">
        <f t="shared" ref="AP55" si="28">(AP49/100)</f>
        <v>0</v>
      </c>
      <c r="AQ55" s="73"/>
      <c r="AR55" s="74"/>
      <c r="AS55" s="74"/>
      <c r="AT55" s="73">
        <f t="shared" ref="AT55" si="29">(AT49/100)</f>
        <v>0</v>
      </c>
      <c r="AU55" s="73"/>
      <c r="AV55" s="74"/>
      <c r="AW55" s="74"/>
      <c r="AX55" s="73">
        <f t="shared" ref="AX55" si="30">(AX49/100)</f>
        <v>0</v>
      </c>
      <c r="AY55" s="73"/>
      <c r="AZ55" s="74"/>
      <c r="BA55" s="74"/>
      <c r="BB55" s="73">
        <f t="shared" ref="BB55" si="31">(BB49/100)</f>
        <v>0</v>
      </c>
      <c r="BC55" s="73"/>
      <c r="BD55" s="74"/>
      <c r="BE55" s="74"/>
    </row>
    <row r="56" spans="4:57" ht="16.5" thickBot="1" x14ac:dyDescent="0.3">
      <c r="E56" s="5"/>
      <c r="H56" s="156" t="s">
        <v>78</v>
      </c>
      <c r="I56" s="156"/>
      <c r="J56" s="130">
        <f>J55+N55+R55/100</f>
        <v>0</v>
      </c>
      <c r="K56" s="130"/>
      <c r="L56" s="131"/>
      <c r="M56" s="131"/>
      <c r="N56" s="131"/>
      <c r="O56" s="131"/>
      <c r="P56" s="131"/>
      <c r="Q56" s="131"/>
      <c r="R56" s="131"/>
      <c r="S56" s="131"/>
      <c r="T56" s="131"/>
      <c r="U56" s="132"/>
      <c r="V56" s="133">
        <f>V55+Z55+AD55/100</f>
        <v>0</v>
      </c>
      <c r="W56" s="130"/>
      <c r="X56" s="131"/>
      <c r="Y56" s="131"/>
      <c r="Z56" s="131"/>
      <c r="AA56" s="131"/>
      <c r="AB56" s="131"/>
      <c r="AC56" s="131"/>
      <c r="AD56" s="131"/>
      <c r="AE56" s="131"/>
      <c r="AF56" s="131"/>
      <c r="AG56" s="132"/>
      <c r="AH56" s="133">
        <f>AH55+AL55+AP55/100</f>
        <v>0</v>
      </c>
      <c r="AI56" s="130"/>
      <c r="AJ56" s="131"/>
      <c r="AK56" s="131"/>
      <c r="AL56" s="131"/>
      <c r="AM56" s="131"/>
      <c r="AN56" s="131"/>
      <c r="AO56" s="131"/>
      <c r="AP56" s="131"/>
      <c r="AQ56" s="131"/>
      <c r="AR56" s="131"/>
      <c r="AS56" s="132"/>
      <c r="AT56" s="133">
        <f>AT55+AX55+BB55/100</f>
        <v>0</v>
      </c>
      <c r="AU56" s="130"/>
      <c r="AV56" s="131"/>
      <c r="AW56" s="131"/>
      <c r="AX56" s="131"/>
      <c r="AY56" s="131"/>
      <c r="AZ56" s="131"/>
      <c r="BA56" s="131"/>
      <c r="BB56" s="131"/>
      <c r="BC56" s="131"/>
      <c r="BD56" s="131"/>
      <c r="BE56" s="132"/>
    </row>
    <row r="57" spans="4:57" ht="16.5" thickBot="1" x14ac:dyDescent="0.3">
      <c r="E57" s="5"/>
      <c r="H57" s="157" t="s">
        <v>79</v>
      </c>
      <c r="I57" s="157"/>
      <c r="J57" s="76">
        <f>J56+V56/100</f>
        <v>0</v>
      </c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7"/>
      <c r="AH57" s="129">
        <f>AH56+AT56/100</f>
        <v>0</v>
      </c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7"/>
    </row>
    <row r="58" spans="4:57" ht="16.5" thickBot="1" x14ac:dyDescent="0.3">
      <c r="E58" s="16" t="s">
        <v>151</v>
      </c>
      <c r="H58" s="158" t="s">
        <v>80</v>
      </c>
      <c r="I58" s="158"/>
      <c r="J58" s="76">
        <f>J57+AH57/100</f>
        <v>0</v>
      </c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7"/>
    </row>
    <row r="59" spans="4:57" ht="15.75" x14ac:dyDescent="0.2">
      <c r="D59" s="10" t="s">
        <v>81</v>
      </c>
      <c r="E59" s="14"/>
    </row>
    <row r="60" spans="4:57" ht="15" x14ac:dyDescent="0.2">
      <c r="E60" s="15"/>
    </row>
    <row r="62" spans="4:57" ht="15" x14ac:dyDescent="0.2">
      <c r="E62" s="5"/>
    </row>
    <row r="63" spans="4:57" ht="15" x14ac:dyDescent="0.2">
      <c r="E63" s="16" t="s">
        <v>154</v>
      </c>
    </row>
    <row r="64" spans="4:57" ht="15.75" x14ac:dyDescent="0.2">
      <c r="D64" s="10" t="s">
        <v>153</v>
      </c>
      <c r="E64" s="14"/>
    </row>
    <row r="65" spans="5:5" ht="15" x14ac:dyDescent="0.2">
      <c r="E65" s="15"/>
    </row>
    <row r="66" spans="5:5" ht="15" x14ac:dyDescent="0.2">
      <c r="E66" s="15"/>
    </row>
    <row r="67" spans="5:5" ht="15" x14ac:dyDescent="0.2"/>
  </sheetData>
  <mergeCells count="113">
    <mergeCell ref="AH57:BE57"/>
    <mergeCell ref="J58:BE58"/>
    <mergeCell ref="H56:I56"/>
    <mergeCell ref="H57:I57"/>
    <mergeCell ref="H58:I58"/>
    <mergeCell ref="AP50:AS50"/>
    <mergeCell ref="AT50:AW50"/>
    <mergeCell ref="AX50:BA50"/>
    <mergeCell ref="BB50:BE50"/>
    <mergeCell ref="V55:Y55"/>
    <mergeCell ref="J56:U56"/>
    <mergeCell ref="V56:AG56"/>
    <mergeCell ref="AH56:AS56"/>
    <mergeCell ref="AT56:BE56"/>
    <mergeCell ref="H51:I51"/>
    <mergeCell ref="J51:BE51"/>
    <mergeCell ref="J52:BE52"/>
    <mergeCell ref="H52:I52"/>
    <mergeCell ref="AP49:AS49"/>
    <mergeCell ref="AT49:AW49"/>
    <mergeCell ref="AT55:AW55"/>
    <mergeCell ref="AX55:BA55"/>
    <mergeCell ref="V48:Y48"/>
    <mergeCell ref="Z48:AC48"/>
    <mergeCell ref="V50:Y50"/>
    <mergeCell ref="Z50:AC50"/>
    <mergeCell ref="BB55:BE55"/>
    <mergeCell ref="AD48:AG48"/>
    <mergeCell ref="AH48:AK48"/>
    <mergeCell ref="AL48:AO48"/>
    <mergeCell ref="AP48:AS48"/>
    <mergeCell ref="AT48:AW48"/>
    <mergeCell ref="AX48:BA48"/>
    <mergeCell ref="BB48:BE48"/>
    <mergeCell ref="AX49:BA49"/>
    <mergeCell ref="BB49:BE49"/>
    <mergeCell ref="AD55:AG55"/>
    <mergeCell ref="AH55:AK55"/>
    <mergeCell ref="AL55:AO55"/>
    <mergeCell ref="AP55:AS55"/>
    <mergeCell ref="J54:BE54"/>
    <mergeCell ref="H53:BE53"/>
    <mergeCell ref="AL49:AO49"/>
    <mergeCell ref="AD50:AG50"/>
    <mergeCell ref="AH50:AK50"/>
    <mergeCell ref="AL50:AO50"/>
    <mergeCell ref="R48:U48"/>
    <mergeCell ref="N55:Q55"/>
    <mergeCell ref="R55:U55"/>
    <mergeCell ref="N48:Q48"/>
    <mergeCell ref="N50:Q50"/>
    <mergeCell ref="R50:U50"/>
    <mergeCell ref="N49:Q49"/>
    <mergeCell ref="R49:U49"/>
    <mergeCell ref="V49:Y49"/>
    <mergeCell ref="Z49:AC49"/>
    <mergeCell ref="Z55:AC55"/>
    <mergeCell ref="AD49:AG49"/>
    <mergeCell ref="AH49:AK49"/>
    <mergeCell ref="A2:BG2"/>
    <mergeCell ref="A1:BG1"/>
    <mergeCell ref="A3:BG3"/>
    <mergeCell ref="BF4:BG5"/>
    <mergeCell ref="J5:BE5"/>
    <mergeCell ref="D6:D7"/>
    <mergeCell ref="N6:Q7"/>
    <mergeCell ref="R6:U7"/>
    <mergeCell ref="V6:Y7"/>
    <mergeCell ref="A4:E5"/>
    <mergeCell ref="F4:I5"/>
    <mergeCell ref="J4:BE4"/>
    <mergeCell ref="AX6:BA7"/>
    <mergeCell ref="BB6:BE7"/>
    <mergeCell ref="BF6:BF7"/>
    <mergeCell ref="J6:M7"/>
    <mergeCell ref="E6:E7"/>
    <mergeCell ref="I6:I7"/>
    <mergeCell ref="C6:C7"/>
    <mergeCell ref="Z6:AC7"/>
    <mergeCell ref="AD6:AG7"/>
    <mergeCell ref="BG6:BG7"/>
    <mergeCell ref="A8:A19"/>
    <mergeCell ref="B8:B45"/>
    <mergeCell ref="AH6:AK7"/>
    <mergeCell ref="AL6:AO7"/>
    <mergeCell ref="AP6:AS7"/>
    <mergeCell ref="AT6:AW7"/>
    <mergeCell ref="B6:B7"/>
    <mergeCell ref="A6:A7"/>
    <mergeCell ref="C20:C29"/>
    <mergeCell ref="C8:C19"/>
    <mergeCell ref="C41:C44"/>
    <mergeCell ref="C30:C38"/>
    <mergeCell ref="D34:D36"/>
    <mergeCell ref="F8:F45"/>
    <mergeCell ref="F6:H6"/>
    <mergeCell ref="D30:D33"/>
    <mergeCell ref="D37:D38"/>
    <mergeCell ref="A41:A44"/>
    <mergeCell ref="D41:D44"/>
    <mergeCell ref="A20:A38"/>
    <mergeCell ref="H48:I48"/>
    <mergeCell ref="H55:I55"/>
    <mergeCell ref="H47:I47"/>
    <mergeCell ref="J48:M48"/>
    <mergeCell ref="J49:M49"/>
    <mergeCell ref="J50:M50"/>
    <mergeCell ref="J55:M55"/>
    <mergeCell ref="H54:I54"/>
    <mergeCell ref="H49:I49"/>
    <mergeCell ref="H50:I50"/>
    <mergeCell ref="J57:AG57"/>
    <mergeCell ref="D20:D29"/>
  </mergeCells>
  <conditionalFormatting sqref="Y11:BE11 J27:BE27 J35:BE39 T8:BE8 T10:BE10 J13:N13 P13:BE13 J14:BE14 J9:BE9 J10:R11 J12:BE12 J41:AT42">
    <cfRule type="cellIs" dxfId="44" priority="915" operator="equal">
      <formula>"R"</formula>
    </cfRule>
  </conditionalFormatting>
  <conditionalFormatting sqref="J11:M11 R11 T11:U11 Y11:BE11 J12:BE12 Z38:AC38 AN27:BE27">
    <cfRule type="containsText" dxfId="43" priority="883" operator="containsText" text="E">
      <formula>NOT(ISERROR(SEARCH("E",J11)))</formula>
    </cfRule>
  </conditionalFormatting>
  <conditionalFormatting sqref="J11:M11 R11 T11:U11 Y11:BE11 J12:BE12 AN27:BE27 Z38:AC38">
    <cfRule type="containsText" dxfId="42" priority="884" operator="containsText" text="P">
      <formula>NOT(ISERROR(SEARCH("P",J11)))</formula>
    </cfRule>
  </conditionalFormatting>
  <conditionalFormatting sqref="J8:S8 S10:S11">
    <cfRule type="cellIs" dxfId="41" priority="519" operator="equal">
      <formula>"R"</formula>
    </cfRule>
    <cfRule type="containsText" dxfId="40" priority="520" operator="containsText" text="E">
      <formula>NOT(ISERROR(SEARCH("E",J8)))</formula>
    </cfRule>
    <cfRule type="containsText" dxfId="39" priority="521" operator="containsText" text="P">
      <formula>NOT(ISERROR(SEARCH("P",J8)))</formula>
    </cfRule>
  </conditionalFormatting>
  <conditionalFormatting sqref="J41:AX42">
    <cfRule type="containsText" dxfId="38" priority="166" operator="containsText" text="E">
      <formula>NOT(ISERROR(SEARCH("E",J41)))</formula>
    </cfRule>
    <cfRule type="containsText" dxfId="37" priority="167" operator="containsText" text="P">
      <formula>NOT(ISERROR(SEARCH("P",J41)))</formula>
    </cfRule>
  </conditionalFormatting>
  <conditionalFormatting sqref="J43:AX43">
    <cfRule type="cellIs" dxfId="36" priority="885" operator="equal">
      <formula>"R"</formula>
    </cfRule>
    <cfRule type="containsText" dxfId="35" priority="886" operator="containsText" text="E">
      <formula>NOT(ISERROR(SEARCH("E",J43)))</formula>
    </cfRule>
    <cfRule type="containsText" dxfId="34" priority="887" operator="containsText" text="P">
      <formula>NOT(ISERROR(SEARCH("P",J43)))</formula>
    </cfRule>
  </conditionalFormatting>
  <conditionalFormatting sqref="J12:BE12 J11:M11 R11 T11:U11 Y11:BE11">
    <cfRule type="cellIs" dxfId="33" priority="882" operator="equal">
      <formula>"R"</formula>
    </cfRule>
  </conditionalFormatting>
  <conditionalFormatting sqref="J12:BE12 J13:N13 P13:BE13">
    <cfRule type="containsText" dxfId="32" priority="478" operator="containsText" text="E">
      <formula>NOT(ISERROR(SEARCH("E",J12)))</formula>
    </cfRule>
    <cfRule type="containsText" dxfId="31" priority="479" operator="containsText" text="P">
      <formula>NOT(ISERROR(SEARCH("P",J12)))</formula>
    </cfRule>
  </conditionalFormatting>
  <conditionalFormatting sqref="J14:BE26">
    <cfRule type="containsText" dxfId="30" priority="4" operator="containsText" text="E">
      <formula>NOT(ISERROR(SEARCH("E",J14)))</formula>
    </cfRule>
    <cfRule type="containsText" dxfId="29" priority="5" operator="containsText" text="P">
      <formula>NOT(ISERROR(SEARCH("P",J14)))</formula>
    </cfRule>
  </conditionalFormatting>
  <conditionalFormatting sqref="J15:BE26">
    <cfRule type="cellIs" dxfId="28" priority="3" operator="equal">
      <formula>"R"</formula>
    </cfRule>
  </conditionalFormatting>
  <conditionalFormatting sqref="J28:BE34">
    <cfRule type="cellIs" dxfId="27" priority="66" operator="equal">
      <formula>"R"</formula>
    </cfRule>
    <cfRule type="containsText" dxfId="26" priority="67" operator="containsText" text="E">
      <formula>NOT(ISERROR(SEARCH("E",J28)))</formula>
    </cfRule>
    <cfRule type="containsText" dxfId="25" priority="68" operator="containsText" text="P">
      <formula>NOT(ISERROR(SEARCH("P",J28)))</formula>
    </cfRule>
  </conditionalFormatting>
  <conditionalFormatting sqref="J36:BE39">
    <cfRule type="containsText" dxfId="24" priority="169" operator="containsText" text="E">
      <formula>NOT(ISERROR(SEARCH("E",J36)))</formula>
    </cfRule>
    <cfRule type="containsText" dxfId="23" priority="170" operator="containsText" text="P">
      <formula>NOT(ISERROR(SEARCH("P",J36)))</formula>
    </cfRule>
  </conditionalFormatting>
  <conditionalFormatting sqref="J44:BE45">
    <cfRule type="cellIs" dxfId="22" priority="24" operator="equal">
      <formula>"R"</formula>
    </cfRule>
    <cfRule type="containsText" dxfId="21" priority="25" operator="containsText" text="E">
      <formula>NOT(ISERROR(SEARCH("E",J44)))</formula>
    </cfRule>
    <cfRule type="containsText" dxfId="20" priority="26" operator="containsText" text="P">
      <formula>NOT(ISERROR(SEARCH("P",J44)))</formula>
    </cfRule>
  </conditionalFormatting>
  <conditionalFormatting sqref="J40:BF40">
    <cfRule type="cellIs" dxfId="19" priority="45" operator="equal">
      <formula>"R"</formula>
    </cfRule>
    <cfRule type="containsText" dxfId="18" priority="46" operator="containsText" text="E">
      <formula>NOT(ISERROR(SEARCH("E",J40)))</formula>
    </cfRule>
    <cfRule type="containsText" dxfId="17" priority="47" operator="containsText" text="P">
      <formula>NOT(ISERROR(SEARCH("P",J40)))</formula>
    </cfRule>
  </conditionalFormatting>
  <conditionalFormatting sqref="T11:W11">
    <cfRule type="cellIs" dxfId="13" priority="894" operator="equal">
      <formula>"R"</formula>
    </cfRule>
    <cfRule type="containsText" dxfId="12" priority="895" operator="containsText" text="E">
      <formula>NOT(ISERROR(SEARCH("E",T11)))</formula>
    </cfRule>
    <cfRule type="containsText" dxfId="11" priority="896" operator="containsText" text="P">
      <formula>NOT(ISERROR(SEARCH("P",T11)))</formula>
    </cfRule>
  </conditionalFormatting>
  <conditionalFormatting sqref="T8:BE8 T10:BE10 Y11:BE11 J27:AM27 J35:BE35 J9:BE9 J10:R11">
    <cfRule type="containsText" dxfId="10" priority="916" operator="containsText" text="E">
      <formula>NOT(ISERROR(SEARCH("E",J8)))</formula>
    </cfRule>
    <cfRule type="containsText" dxfId="9" priority="917" operator="containsText" text="P">
      <formula>NOT(ISERROR(SEARCH("P",J8)))</formula>
    </cfRule>
  </conditionalFormatting>
  <conditionalFormatting sqref="V8:X8 V10:X11">
    <cfRule type="cellIs" dxfId="8" priority="876" operator="equal">
      <formula>"R"</formula>
    </cfRule>
    <cfRule type="containsText" dxfId="7" priority="877" operator="containsText" text="E">
      <formula>NOT(ISERROR(SEARCH("E",V8)))</formula>
    </cfRule>
    <cfRule type="containsText" dxfId="6" priority="878" operator="containsText" text="P">
      <formula>NOT(ISERROR(SEARCH("P",V8)))</formula>
    </cfRule>
  </conditionalFormatting>
  <conditionalFormatting sqref="AU41:AX42">
    <cfRule type="cellIs" dxfId="5" priority="165" operator="equal">
      <formula>"R"</formula>
    </cfRule>
  </conditionalFormatting>
  <conditionalFormatting sqref="AY41:BE43">
    <cfRule type="cellIs" dxfId="4" priority="162" operator="equal">
      <formula>"R"</formula>
    </cfRule>
    <cfRule type="containsText" dxfId="3" priority="163" operator="containsText" text="E">
      <formula>NOT(ISERROR(SEARCH("E",AY41)))</formula>
    </cfRule>
    <cfRule type="containsText" dxfId="2" priority="164" operator="containsText" text="P">
      <formula>NOT(ISERROR(SEARCH("P",AY41)))</formula>
    </cfRule>
  </conditionalFormatting>
  <conditionalFormatting sqref="J12:BE12">
    <cfRule type="containsText" dxfId="1" priority="1" operator="containsText" text="E">
      <formula>NOT(ISERROR(SEARCH("E",J12)))</formula>
    </cfRule>
    <cfRule type="containsText" dxfId="0" priority="2" operator="containsText" text="P">
      <formula>NOT(ISERROR(SEARCH("P",J12)))</formula>
    </cfRule>
  </conditionalFormatting>
  <printOptions horizontalCentered="1" verticalCentered="1"/>
  <pageMargins left="0.19685039370078741" right="0.19685039370078741" top="0.19685039370078741" bottom="0.19685039370078741" header="0" footer="0"/>
  <pageSetup scale="21" fitToWidth="0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F66B0DDC684A8DE27C41F5217B27" ma:contentTypeVersion="18" ma:contentTypeDescription="Crear nuevo documento." ma:contentTypeScope="" ma:versionID="9d51964e978c013fa46bfcb36384c020">
  <xsd:schema xmlns:xsd="http://www.w3.org/2001/XMLSchema" xmlns:xs="http://www.w3.org/2001/XMLSchema" xmlns:p="http://schemas.microsoft.com/office/2006/metadata/properties" xmlns:ns2="5356980e-67cb-440c-940a-d572963de130" xmlns:ns3="8a19a598-48d8-45b7-94dd-f0b2b0b7b3dc" targetNamespace="http://schemas.microsoft.com/office/2006/metadata/properties" ma:root="true" ma:fieldsID="383536150ceeb5181bdb0f10bed05dba" ns2:_="" ns3:_="">
    <xsd:import namespace="5356980e-67cb-440c-940a-d572963de130"/>
    <xsd:import namespace="8a19a598-48d8-45b7-94dd-f0b2b0b7b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Hipervinculo"/>
                <xsd:element ref="ns2:H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6980e-67cb-440c-940a-d572963de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Hipervinculo" ma:index="21" ma:displayName="Hipervinculo" ma:format="Hyperlink" ma:internalName="Hipervinculo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H" ma:index="22" nillable="true" ma:displayName="H" ma:format="Hyperlink" ma:internalName="H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5d09d035-a677-4b24-aeee-1a5c3beaf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9a598-48d8-45b7-94dd-f0b2b0b7b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5c48e86-6f61-4440-af59-b5106fdb98d9}" ma:internalName="TaxCatchAll" ma:showField="CatchAllData" ma:web="8a19a598-48d8-45b7-94dd-f0b2b0b7b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pervinculo xmlns="5356980e-67cb-440c-940a-d572963de130">
      <Url/>
      <Description/>
    </Hipervinculo>
    <H xmlns="5356980e-67cb-440c-940a-d572963de130">
      <Url xsi:nil="true"/>
      <Description xsi:nil="true"/>
    </H>
    <TaxCatchAll xmlns="8a19a598-48d8-45b7-94dd-f0b2b0b7b3dc" xsi:nil="true"/>
    <lcf76f155ced4ddcb4097134ff3c332f xmlns="5356980e-67cb-440c-940a-d572963de1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124E92-F93A-4B29-B30E-9E40B4FA8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6980e-67cb-440c-940a-d572963de130"/>
    <ds:schemaRef ds:uri="8a19a598-48d8-45b7-94dd-f0b2b0b7b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48108B-C842-47D4-8FE7-7BFE10BB8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E12C0C-A2C2-44C7-A11D-3B4027487058}">
  <ds:schemaRefs>
    <ds:schemaRef ds:uri="http://purl.org/dc/elements/1.1/"/>
    <ds:schemaRef ds:uri="http://purl.org/dc/terms/"/>
    <ds:schemaRef ds:uri="http://www.w3.org/XML/1998/namespace"/>
    <ds:schemaRef ds:uri="5356980e-67cb-440c-940a-d572963de130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a19a598-48d8-45b7-94dd-f0b2b0b7b3d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ANUAL SST 2026 </vt:lpstr>
      <vt:lpstr>'PLAN ANUAL SST 2026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Estefanía Vargas Ordoñez</dc:creator>
  <cp:keywords/>
  <dc:description/>
  <cp:lastModifiedBy>Estefanía Vargas Ordoñez</cp:lastModifiedBy>
  <cp:revision/>
  <dcterms:created xsi:type="dcterms:W3CDTF">2020-01-13T17:00:42Z</dcterms:created>
  <dcterms:modified xsi:type="dcterms:W3CDTF">2025-11-13T23:27:04Z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0x010100A23BF66B0DDC684A8DE27C41F5217B27</vt:lpwstr>
  </property>
  <property fmtid="{D5CDD505-2E9C-101B-9397-08002B2CF9AE}" pid="3" name="MediaServiceImageTags">
    <vt:lpwstr/>
  </property>
</Properties>
</file>